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0"/>
  <workbookPr/>
  <mc:AlternateContent xmlns:mc="http://schemas.openxmlformats.org/markup-compatibility/2006">
    <mc:Choice Requires="x15">
      <x15ac:absPath xmlns:x15ac="http://schemas.microsoft.com/office/spreadsheetml/2010/11/ac" url="E:\化工研21-2班\研一综测\各班成绩\"/>
    </mc:Choice>
  </mc:AlternateContent>
  <xr:revisionPtr revIDLastSave="0" documentId="13_ncr:1_{DEA67058-8E20-4134-8713-991AC097E90B}" xr6:coauthVersionLast="36" xr6:coauthVersionMax="47" xr10:uidLastSave="{00000000-0000-0000-0000-000000000000}"/>
  <bookViews>
    <workbookView xWindow="-105" yWindow="-105" windowWidth="25815" windowHeight="13905" xr2:uid="{00000000-000D-0000-FFFF-FFFF00000000}"/>
  </bookViews>
  <sheets>
    <sheet name="博士班" sheetId="1" r:id="rId1"/>
  </sheets>
  <definedNames>
    <definedName name="_xlnm._FilterDatabase" localSheetId="0" hidden="1">博士班!$B$2:$X$2</definedName>
  </definedNames>
  <calcPr calcId="191029"/>
</workbook>
</file>

<file path=xl/calcChain.xml><?xml version="1.0" encoding="utf-8"?>
<calcChain xmlns="http://schemas.openxmlformats.org/spreadsheetml/2006/main">
  <c r="V60" i="1" l="1"/>
  <c r="U60" i="1"/>
  <c r="T60" i="1"/>
  <c r="N60" i="1"/>
  <c r="P60" i="1" s="1"/>
  <c r="H60" i="1"/>
  <c r="I60" i="1" s="1"/>
  <c r="V59" i="1"/>
  <c r="T59" i="1"/>
  <c r="U59" i="1" s="1"/>
  <c r="N59" i="1"/>
  <c r="P59" i="1" s="1"/>
  <c r="H59" i="1"/>
  <c r="I59" i="1" s="1"/>
  <c r="V58" i="1"/>
  <c r="U58" i="1"/>
  <c r="T58" i="1"/>
  <c r="N58" i="1"/>
  <c r="P58" i="1" s="1"/>
  <c r="H58" i="1"/>
  <c r="J58" i="1" s="1"/>
  <c r="W58" i="1" s="1"/>
  <c r="V57" i="1"/>
  <c r="T57" i="1"/>
  <c r="U57" i="1" s="1"/>
  <c r="N57" i="1"/>
  <c r="P57" i="1" s="1"/>
  <c r="H57" i="1"/>
  <c r="I57" i="1" s="1"/>
  <c r="V56" i="1"/>
  <c r="U56" i="1"/>
  <c r="T56" i="1"/>
  <c r="N56" i="1"/>
  <c r="P56" i="1" s="1"/>
  <c r="H56" i="1"/>
  <c r="J56" i="1" s="1"/>
  <c r="W56" i="1" s="1"/>
  <c r="V55" i="1"/>
  <c r="T55" i="1"/>
  <c r="U55" i="1" s="1"/>
  <c r="N55" i="1"/>
  <c r="P55" i="1" s="1"/>
  <c r="H55" i="1"/>
  <c r="I55" i="1" s="1"/>
  <c r="V54" i="1"/>
  <c r="U54" i="1"/>
  <c r="T54" i="1"/>
  <c r="N54" i="1"/>
  <c r="P54" i="1" s="1"/>
  <c r="H54" i="1"/>
  <c r="I54" i="1" s="1"/>
  <c r="V53" i="1"/>
  <c r="T53" i="1"/>
  <c r="U53" i="1" s="1"/>
  <c r="N53" i="1"/>
  <c r="P53" i="1" s="1"/>
  <c r="H53" i="1"/>
  <c r="I53" i="1" s="1"/>
  <c r="V52" i="1"/>
  <c r="U52" i="1"/>
  <c r="T52" i="1"/>
  <c r="N52" i="1"/>
  <c r="P52" i="1" s="1"/>
  <c r="H52" i="1"/>
  <c r="I52" i="1" s="1"/>
  <c r="V51" i="1"/>
  <c r="T51" i="1"/>
  <c r="U51" i="1" s="1"/>
  <c r="N51" i="1"/>
  <c r="P51" i="1" s="1"/>
  <c r="H51" i="1"/>
  <c r="I51" i="1" s="1"/>
  <c r="V50" i="1"/>
  <c r="U50" i="1"/>
  <c r="T50" i="1"/>
  <c r="N50" i="1"/>
  <c r="P50" i="1" s="1"/>
  <c r="H50" i="1"/>
  <c r="J50" i="1" s="1"/>
  <c r="W50" i="1" s="1"/>
  <c r="V49" i="1"/>
  <c r="T49" i="1"/>
  <c r="U49" i="1" s="1"/>
  <c r="N49" i="1"/>
  <c r="P49" i="1" s="1"/>
  <c r="H49" i="1"/>
  <c r="I49" i="1" s="1"/>
  <c r="V48" i="1"/>
  <c r="U48" i="1"/>
  <c r="T48" i="1"/>
  <c r="N48" i="1"/>
  <c r="P48" i="1" s="1"/>
  <c r="H48" i="1"/>
  <c r="I48" i="1" s="1"/>
  <c r="V47" i="1"/>
  <c r="T47" i="1"/>
  <c r="U47" i="1" s="1"/>
  <c r="N47" i="1"/>
  <c r="P47" i="1" s="1"/>
  <c r="H47" i="1"/>
  <c r="I47" i="1" s="1"/>
  <c r="V46" i="1"/>
  <c r="U46" i="1"/>
  <c r="T46" i="1"/>
  <c r="N46" i="1"/>
  <c r="P46" i="1" s="1"/>
  <c r="H46" i="1"/>
  <c r="I46" i="1" s="1"/>
  <c r="V45" i="1"/>
  <c r="T45" i="1"/>
  <c r="U45" i="1" s="1"/>
  <c r="N45" i="1"/>
  <c r="P45" i="1" s="1"/>
  <c r="H45" i="1"/>
  <c r="I45" i="1" s="1"/>
  <c r="V44" i="1"/>
  <c r="U44" i="1"/>
  <c r="T44" i="1"/>
  <c r="N44" i="1"/>
  <c r="P44" i="1" s="1"/>
  <c r="H44" i="1"/>
  <c r="I44" i="1" s="1"/>
  <c r="V43" i="1"/>
  <c r="T43" i="1"/>
  <c r="U43" i="1" s="1"/>
  <c r="N43" i="1"/>
  <c r="P43" i="1" s="1"/>
  <c r="H43" i="1"/>
  <c r="I43" i="1" s="1"/>
  <c r="V42" i="1"/>
  <c r="U42" i="1"/>
  <c r="T42" i="1"/>
  <c r="N42" i="1"/>
  <c r="P42" i="1" s="1"/>
  <c r="H42" i="1"/>
  <c r="J42" i="1" s="1"/>
  <c r="W42" i="1" s="1"/>
  <c r="V41" i="1"/>
  <c r="T41" i="1"/>
  <c r="U41" i="1" s="1"/>
  <c r="N41" i="1"/>
  <c r="P41" i="1" s="1"/>
  <c r="H41" i="1"/>
  <c r="I41" i="1" s="1"/>
  <c r="V40" i="1"/>
  <c r="U40" i="1"/>
  <c r="T40" i="1"/>
  <c r="N40" i="1"/>
  <c r="P40" i="1" s="1"/>
  <c r="H40" i="1"/>
  <c r="J40" i="1" s="1"/>
  <c r="W40" i="1" s="1"/>
  <c r="V39" i="1"/>
  <c r="T39" i="1"/>
  <c r="U39" i="1" s="1"/>
  <c r="N39" i="1"/>
  <c r="P39" i="1" s="1"/>
  <c r="H39" i="1"/>
  <c r="I39" i="1" s="1"/>
  <c r="V38" i="1"/>
  <c r="U38" i="1"/>
  <c r="T38" i="1"/>
  <c r="N38" i="1"/>
  <c r="P38" i="1" s="1"/>
  <c r="H38" i="1"/>
  <c r="J38" i="1" s="1"/>
  <c r="W38" i="1" s="1"/>
  <c r="V37" i="1"/>
  <c r="T37" i="1"/>
  <c r="U37" i="1" s="1"/>
  <c r="N37" i="1"/>
  <c r="P37" i="1" s="1"/>
  <c r="H37" i="1"/>
  <c r="I37" i="1" s="1"/>
  <c r="V36" i="1"/>
  <c r="U36" i="1"/>
  <c r="T36" i="1"/>
  <c r="N36" i="1"/>
  <c r="P36" i="1" s="1"/>
  <c r="H36" i="1"/>
  <c r="J36" i="1" s="1"/>
  <c r="W36" i="1" s="1"/>
  <c r="V35" i="1"/>
  <c r="T35" i="1"/>
  <c r="U35" i="1" s="1"/>
  <c r="N35" i="1"/>
  <c r="P35" i="1" s="1"/>
  <c r="H35" i="1"/>
  <c r="I35" i="1" s="1"/>
  <c r="V34" i="1"/>
  <c r="U34" i="1"/>
  <c r="T34" i="1"/>
  <c r="N34" i="1"/>
  <c r="P34" i="1" s="1"/>
  <c r="H34" i="1"/>
  <c r="J34" i="1" s="1"/>
  <c r="W34" i="1" s="1"/>
  <c r="V33" i="1"/>
  <c r="T33" i="1"/>
  <c r="U33" i="1" s="1"/>
  <c r="N33" i="1"/>
  <c r="P33" i="1" s="1"/>
  <c r="H33" i="1"/>
  <c r="I33" i="1" s="1"/>
  <c r="V32" i="1"/>
  <c r="U32" i="1"/>
  <c r="T32" i="1"/>
  <c r="N32" i="1"/>
  <c r="P32" i="1" s="1"/>
  <c r="H32" i="1"/>
  <c r="I32" i="1" s="1"/>
  <c r="V31" i="1"/>
  <c r="T31" i="1"/>
  <c r="U31" i="1" s="1"/>
  <c r="N31" i="1"/>
  <c r="P31" i="1" s="1"/>
  <c r="H31" i="1"/>
  <c r="I31" i="1" s="1"/>
  <c r="V30" i="1"/>
  <c r="U30" i="1"/>
  <c r="T30" i="1"/>
  <c r="N30" i="1"/>
  <c r="P30" i="1" s="1"/>
  <c r="H30" i="1"/>
  <c r="I30" i="1" s="1"/>
  <c r="V29" i="1"/>
  <c r="T29" i="1"/>
  <c r="U29" i="1" s="1"/>
  <c r="N29" i="1"/>
  <c r="P29" i="1" s="1"/>
  <c r="H29" i="1"/>
  <c r="I29" i="1" s="1"/>
  <c r="V28" i="1"/>
  <c r="U28" i="1"/>
  <c r="T28" i="1"/>
  <c r="N28" i="1"/>
  <c r="P28" i="1" s="1"/>
  <c r="H28" i="1"/>
  <c r="J28" i="1" s="1"/>
  <c r="W28" i="1" s="1"/>
  <c r="V27" i="1"/>
  <c r="T27" i="1"/>
  <c r="U27" i="1" s="1"/>
  <c r="N27" i="1"/>
  <c r="P27" i="1" s="1"/>
  <c r="H27" i="1"/>
  <c r="I27" i="1" s="1"/>
  <c r="V26" i="1"/>
  <c r="U26" i="1"/>
  <c r="T26" i="1"/>
  <c r="N26" i="1"/>
  <c r="P26" i="1" s="1"/>
  <c r="H26" i="1"/>
  <c r="I26" i="1" s="1"/>
  <c r="V25" i="1"/>
  <c r="T25" i="1"/>
  <c r="U25" i="1" s="1"/>
  <c r="N25" i="1"/>
  <c r="P25" i="1" s="1"/>
  <c r="H25" i="1"/>
  <c r="I25" i="1" s="1"/>
  <c r="V24" i="1"/>
  <c r="U24" i="1"/>
  <c r="T24" i="1"/>
  <c r="N24" i="1"/>
  <c r="P24" i="1" s="1"/>
  <c r="H24" i="1"/>
  <c r="I24" i="1" s="1"/>
  <c r="V23" i="1"/>
  <c r="T23" i="1"/>
  <c r="U23" i="1" s="1"/>
  <c r="N23" i="1"/>
  <c r="P23" i="1" s="1"/>
  <c r="H23" i="1"/>
  <c r="I23" i="1" s="1"/>
  <c r="V22" i="1"/>
  <c r="U22" i="1"/>
  <c r="T22" i="1"/>
  <c r="N22" i="1"/>
  <c r="P22" i="1" s="1"/>
  <c r="H22" i="1"/>
  <c r="J22" i="1" s="1"/>
  <c r="W22" i="1" s="1"/>
  <c r="V21" i="1"/>
  <c r="T21" i="1"/>
  <c r="U21" i="1" s="1"/>
  <c r="N21" i="1"/>
  <c r="P21" i="1" s="1"/>
  <c r="H21" i="1"/>
  <c r="I21" i="1" s="1"/>
  <c r="V20" i="1"/>
  <c r="U20" i="1"/>
  <c r="T20" i="1"/>
  <c r="N20" i="1"/>
  <c r="P20" i="1" s="1"/>
  <c r="H20" i="1"/>
  <c r="J20" i="1" s="1"/>
  <c r="W20" i="1" s="1"/>
  <c r="V19" i="1"/>
  <c r="T19" i="1"/>
  <c r="U19" i="1" s="1"/>
  <c r="N19" i="1"/>
  <c r="P19" i="1" s="1"/>
  <c r="H19" i="1"/>
  <c r="I19" i="1" s="1"/>
  <c r="V18" i="1"/>
  <c r="U18" i="1"/>
  <c r="T18" i="1"/>
  <c r="N18" i="1"/>
  <c r="P18" i="1" s="1"/>
  <c r="H18" i="1"/>
  <c r="J18" i="1" s="1"/>
  <c r="W18" i="1" s="1"/>
  <c r="V17" i="1"/>
  <c r="T17" i="1"/>
  <c r="U17" i="1" s="1"/>
  <c r="N17" i="1"/>
  <c r="P17" i="1" s="1"/>
  <c r="H17" i="1"/>
  <c r="I17" i="1" s="1"/>
  <c r="V16" i="1"/>
  <c r="U16" i="1"/>
  <c r="T16" i="1"/>
  <c r="N16" i="1"/>
  <c r="P16" i="1" s="1"/>
  <c r="H16" i="1"/>
  <c r="J16" i="1" s="1"/>
  <c r="W16" i="1" s="1"/>
  <c r="V15" i="1"/>
  <c r="T15" i="1"/>
  <c r="N15" i="1"/>
  <c r="P15" i="1" s="1"/>
  <c r="H15" i="1"/>
  <c r="I15" i="1" s="1"/>
  <c r="V14" i="1"/>
  <c r="U14" i="1"/>
  <c r="T14" i="1"/>
  <c r="N14" i="1"/>
  <c r="P14" i="1" s="1"/>
  <c r="H14" i="1"/>
  <c r="I14" i="1" s="1"/>
  <c r="V13" i="1"/>
  <c r="T13" i="1"/>
  <c r="N13" i="1"/>
  <c r="P13" i="1" s="1"/>
  <c r="H13" i="1"/>
  <c r="I13" i="1" s="1"/>
  <c r="V12" i="1"/>
  <c r="U12" i="1"/>
  <c r="T12" i="1"/>
  <c r="N12" i="1"/>
  <c r="P12" i="1" s="1"/>
  <c r="H12" i="1"/>
  <c r="J12" i="1" s="1"/>
  <c r="W12" i="1" s="1"/>
  <c r="V11" i="1"/>
  <c r="T11" i="1"/>
  <c r="N11" i="1"/>
  <c r="P11" i="1" s="1"/>
  <c r="H11" i="1"/>
  <c r="I11" i="1" s="1"/>
  <c r="V10" i="1"/>
  <c r="U10" i="1"/>
  <c r="T10" i="1"/>
  <c r="N10" i="1"/>
  <c r="P10" i="1" s="1"/>
  <c r="H10" i="1"/>
  <c r="J10" i="1" s="1"/>
  <c r="W10" i="1" s="1"/>
  <c r="V9" i="1"/>
  <c r="T9" i="1"/>
  <c r="N9" i="1"/>
  <c r="P9" i="1" s="1"/>
  <c r="H9" i="1"/>
  <c r="I9" i="1" s="1"/>
  <c r="V8" i="1"/>
  <c r="U8" i="1"/>
  <c r="T8" i="1"/>
  <c r="N8" i="1"/>
  <c r="P8" i="1" s="1"/>
  <c r="H8" i="1"/>
  <c r="I8" i="1" s="1"/>
  <c r="V7" i="1"/>
  <c r="T7" i="1"/>
  <c r="N7" i="1"/>
  <c r="P7" i="1" s="1"/>
  <c r="H7" i="1"/>
  <c r="I7" i="1" s="1"/>
  <c r="V6" i="1"/>
  <c r="U6" i="1"/>
  <c r="T6" i="1"/>
  <c r="N6" i="1"/>
  <c r="P6" i="1" s="1"/>
  <c r="H6" i="1"/>
  <c r="I6" i="1" s="1"/>
  <c r="V5" i="1"/>
  <c r="T5" i="1"/>
  <c r="N5" i="1"/>
  <c r="P5" i="1" s="1"/>
  <c r="H5" i="1"/>
  <c r="I5" i="1" s="1"/>
  <c r="V4" i="1"/>
  <c r="U4" i="1"/>
  <c r="T4" i="1"/>
  <c r="U15" i="1" s="1"/>
  <c r="N4" i="1"/>
  <c r="P4" i="1" s="1"/>
  <c r="H4" i="1"/>
  <c r="J55" i="1" s="1"/>
  <c r="V3" i="1"/>
  <c r="T3" i="1"/>
  <c r="N3" i="1"/>
  <c r="P3" i="1" s="1"/>
  <c r="H3" i="1"/>
  <c r="I3" i="1" s="1"/>
  <c r="W55" i="1" l="1"/>
  <c r="I4" i="1"/>
  <c r="I16" i="1"/>
  <c r="I36" i="1"/>
  <c r="I56" i="1"/>
  <c r="J14" i="1"/>
  <c r="W14" i="1" s="1"/>
  <c r="J30" i="1"/>
  <c r="W30" i="1" s="1"/>
  <c r="J44" i="1"/>
  <c r="W44" i="1" s="1"/>
  <c r="J60" i="1"/>
  <c r="W60" i="1" s="1"/>
  <c r="I20" i="1"/>
  <c r="I42" i="1"/>
  <c r="J32" i="1"/>
  <c r="W32" i="1" s="1"/>
  <c r="I18" i="1"/>
  <c r="J26" i="1"/>
  <c r="W26" i="1" s="1"/>
  <c r="I10" i="1"/>
  <c r="I22" i="1"/>
  <c r="I38" i="1"/>
  <c r="J8" i="1"/>
  <c r="W8" i="1" s="1"/>
  <c r="J54" i="1"/>
  <c r="W54" i="1" s="1"/>
  <c r="J9" i="1"/>
  <c r="W9" i="1" s="1"/>
  <c r="J17" i="1"/>
  <c r="W17" i="1" s="1"/>
  <c r="J25" i="1"/>
  <c r="W25" i="1" s="1"/>
  <c r="J35" i="1"/>
  <c r="W35" i="1" s="1"/>
  <c r="J45" i="1"/>
  <c r="W45" i="1" s="1"/>
  <c r="J59" i="1"/>
  <c r="W59" i="1" s="1"/>
  <c r="O3" i="1"/>
  <c r="O5" i="1"/>
  <c r="O7" i="1"/>
  <c r="O9" i="1"/>
  <c r="O11" i="1"/>
  <c r="O13" i="1"/>
  <c r="O15" i="1"/>
  <c r="O17" i="1"/>
  <c r="O19" i="1"/>
  <c r="O21" i="1"/>
  <c r="O23" i="1"/>
  <c r="O25" i="1"/>
  <c r="O27" i="1"/>
  <c r="O29" i="1"/>
  <c r="O31" i="1"/>
  <c r="O33" i="1"/>
  <c r="O35" i="1"/>
  <c r="O37" i="1"/>
  <c r="O39" i="1"/>
  <c r="O41" i="1"/>
  <c r="O43" i="1"/>
  <c r="O45" i="1"/>
  <c r="O47" i="1"/>
  <c r="O49" i="1"/>
  <c r="O51" i="1"/>
  <c r="O53" i="1"/>
  <c r="O55" i="1"/>
  <c r="O57" i="1"/>
  <c r="O59" i="1"/>
  <c r="I28" i="1"/>
  <c r="I50" i="1"/>
  <c r="J4" i="1"/>
  <c r="W4" i="1" s="1"/>
  <c r="J48" i="1"/>
  <c r="W48" i="1" s="1"/>
  <c r="J7" i="1"/>
  <c r="W7" i="1" s="1"/>
  <c r="J15" i="1"/>
  <c r="W15" i="1" s="1"/>
  <c r="J21" i="1"/>
  <c r="W21" i="1" s="1"/>
  <c r="J29" i="1"/>
  <c r="W29" i="1" s="1"/>
  <c r="J37" i="1"/>
  <c r="W37" i="1" s="1"/>
  <c r="J47" i="1"/>
  <c r="W47" i="1" s="1"/>
  <c r="J53" i="1"/>
  <c r="W53" i="1" s="1"/>
  <c r="I12" i="1"/>
  <c r="I34" i="1"/>
  <c r="I58" i="1"/>
  <c r="J3" i="1"/>
  <c r="W3" i="1" s="1"/>
  <c r="J13" i="1"/>
  <c r="W13" i="1" s="1"/>
  <c r="J23" i="1"/>
  <c r="W23" i="1" s="1"/>
  <c r="J33" i="1"/>
  <c r="W33" i="1" s="1"/>
  <c r="J43" i="1"/>
  <c r="W43" i="1" s="1"/>
  <c r="J57" i="1"/>
  <c r="W57" i="1" s="1"/>
  <c r="I40" i="1"/>
  <c r="J6" i="1"/>
  <c r="W6" i="1" s="1"/>
  <c r="J5" i="1"/>
  <c r="W5" i="1" s="1"/>
  <c r="J11" i="1"/>
  <c r="W11" i="1" s="1"/>
  <c r="J19" i="1"/>
  <c r="W19" i="1" s="1"/>
  <c r="J27" i="1"/>
  <c r="W27" i="1" s="1"/>
  <c r="J31" i="1"/>
  <c r="W31" i="1" s="1"/>
  <c r="J39" i="1"/>
  <c r="W39" i="1" s="1"/>
  <c r="J41" i="1"/>
  <c r="W41" i="1" s="1"/>
  <c r="J49" i="1"/>
  <c r="W49" i="1" s="1"/>
  <c r="J51" i="1"/>
  <c r="W51" i="1" s="1"/>
  <c r="U3" i="1"/>
  <c r="U5" i="1"/>
  <c r="U7" i="1"/>
  <c r="U9" i="1"/>
  <c r="U11" i="1"/>
  <c r="U13" i="1"/>
  <c r="J24" i="1"/>
  <c r="W24" i="1" s="1"/>
  <c r="J52" i="1"/>
  <c r="W52" i="1" s="1"/>
  <c r="O4" i="1"/>
  <c r="O6" i="1"/>
  <c r="O8" i="1"/>
  <c r="O10" i="1"/>
  <c r="O12" i="1"/>
  <c r="O14" i="1"/>
  <c r="O16" i="1"/>
  <c r="O18" i="1"/>
  <c r="O20" i="1"/>
  <c r="O22" i="1"/>
  <c r="O24" i="1"/>
  <c r="O26" i="1"/>
  <c r="O28" i="1"/>
  <c r="O30" i="1"/>
  <c r="O32" i="1"/>
  <c r="O34" i="1"/>
  <c r="O36" i="1"/>
  <c r="O38" i="1"/>
  <c r="O40" i="1"/>
  <c r="O42" i="1"/>
  <c r="O44" i="1"/>
  <c r="O46" i="1"/>
  <c r="O48" i="1"/>
  <c r="O50" i="1"/>
  <c r="O52" i="1"/>
  <c r="O54" i="1"/>
  <c r="O56" i="1"/>
  <c r="O58" i="1"/>
  <c r="O60" i="1"/>
  <c r="J46" i="1"/>
  <c r="W46" i="1" s="1"/>
</calcChain>
</file>

<file path=xl/sharedStrings.xml><?xml version="1.0" encoding="utf-8"?>
<sst xmlns="http://schemas.openxmlformats.org/spreadsheetml/2006/main" count="143" uniqueCount="81">
  <si>
    <t>学号</t>
  </si>
  <si>
    <t>姓名</t>
  </si>
  <si>
    <t>德育</t>
  </si>
  <si>
    <t>智育</t>
  </si>
  <si>
    <t>基本分</t>
  </si>
  <si>
    <t>李娟娟</t>
  </si>
  <si>
    <t>寇悦</t>
  </si>
  <si>
    <t>陈弘男</t>
  </si>
  <si>
    <t>李傲</t>
  </si>
  <si>
    <t>马秋伟</t>
  </si>
  <si>
    <t>曹轶华</t>
  </si>
  <si>
    <t>曹潘</t>
  </si>
  <si>
    <t>王奥诚</t>
  </si>
  <si>
    <t>栾孟坤</t>
  </si>
  <si>
    <t>李俊</t>
  </si>
  <si>
    <t>杨梅</t>
  </si>
  <si>
    <t>刘琦</t>
  </si>
  <si>
    <t>刘继坤</t>
  </si>
  <si>
    <t>杨晔</t>
  </si>
  <si>
    <t>岳黎平</t>
  </si>
  <si>
    <t>王存宁</t>
  </si>
  <si>
    <t>蔡敏</t>
  </si>
  <si>
    <t>王有佳</t>
  </si>
  <si>
    <t>回天力</t>
  </si>
  <si>
    <t>王陇豫</t>
  </si>
  <si>
    <t>马瑞洁</t>
  </si>
  <si>
    <t>王丽敏</t>
  </si>
  <si>
    <t>高金明</t>
  </si>
  <si>
    <t>金伟星</t>
  </si>
  <si>
    <t>关俊杰</t>
  </si>
  <si>
    <t>邢梦可</t>
  </si>
  <si>
    <t>张奇</t>
  </si>
  <si>
    <t>李博凤</t>
  </si>
  <si>
    <t>孙建辰</t>
  </si>
  <si>
    <t>马跃</t>
  </si>
  <si>
    <t>解凌远</t>
  </si>
  <si>
    <t>李玉果</t>
  </si>
  <si>
    <t>王源丰</t>
  </si>
  <si>
    <t>朱玉洁</t>
  </si>
  <si>
    <t>高靖博</t>
  </si>
  <si>
    <t>张凌玮</t>
  </si>
  <si>
    <t>许顺年</t>
  </si>
  <si>
    <t>付信格</t>
  </si>
  <si>
    <t>孔涛</t>
  </si>
  <si>
    <t>刘萌</t>
  </si>
  <si>
    <t>冯博汉</t>
  </si>
  <si>
    <t>蒋涛</t>
  </si>
  <si>
    <t>李奕菲</t>
  </si>
  <si>
    <t>孙衍鹍</t>
  </si>
  <si>
    <t>杨扬</t>
  </si>
  <si>
    <t>孙思远</t>
  </si>
  <si>
    <t>丁中振</t>
  </si>
  <si>
    <t>陈诚</t>
  </si>
  <si>
    <t>罗伊雯</t>
  </si>
  <si>
    <t>万荫基</t>
  </si>
  <si>
    <t>姜刘杉</t>
  </si>
  <si>
    <t>贾亦静</t>
  </si>
  <si>
    <t>李蓉蓉</t>
  </si>
  <si>
    <t>郑逸</t>
  </si>
  <si>
    <t>肖鹏</t>
  </si>
  <si>
    <t>陶金泉</t>
  </si>
  <si>
    <t>刘启</t>
  </si>
  <si>
    <t>胡文娅</t>
  </si>
  <si>
    <t>奖励分</t>
    <phoneticPr fontId="2" type="noConversion"/>
  </si>
  <si>
    <t>惩罚分</t>
    <phoneticPr fontId="2" type="noConversion"/>
  </si>
  <si>
    <t>个人德育总分</t>
    <phoneticPr fontId="2" type="noConversion"/>
  </si>
  <si>
    <t>个人德育总分/基准</t>
  </si>
  <si>
    <t>基本成绩分</t>
    <phoneticPr fontId="2" type="noConversion"/>
  </si>
  <si>
    <t>排名</t>
    <phoneticPr fontId="2" type="noConversion"/>
  </si>
  <si>
    <t>序号</t>
    <phoneticPr fontId="2" type="noConversion"/>
  </si>
  <si>
    <t>德育成绩</t>
    <phoneticPr fontId="2" type="noConversion"/>
  </si>
  <si>
    <t>智育成绩</t>
    <phoneticPr fontId="2" type="noConversion"/>
  </si>
  <si>
    <t>文体成绩</t>
    <phoneticPr fontId="2" type="noConversion"/>
  </si>
  <si>
    <t>文体</t>
    <phoneticPr fontId="2" type="noConversion"/>
  </si>
  <si>
    <t>方向</t>
    <phoneticPr fontId="2" type="noConversion"/>
  </si>
  <si>
    <t>博士班</t>
    <phoneticPr fontId="2" type="noConversion"/>
  </si>
  <si>
    <t>个人智育总分</t>
    <phoneticPr fontId="2" type="noConversion"/>
  </si>
  <si>
    <t>个人智育总分/基准</t>
    <phoneticPr fontId="2" type="noConversion"/>
  </si>
  <si>
    <t>个人文体总分/基准</t>
    <phoneticPr fontId="2" type="noConversion"/>
  </si>
  <si>
    <t>个人文体总分</t>
    <phoneticPr fontId="2" type="noConversion"/>
  </si>
  <si>
    <t>总分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</si>
</sst>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0_ "/>
    <numFmt numFmtId="177" formatCode="0.000000_);[Red]\(0.000000\)"/>
    <numFmt numFmtId="178" formatCode="0.00_);[Red]\(0.00\)"/>
    <numFmt numFmtId="179" formatCode="0.0000_);[Red]\(0.0000\)"/>
  </numFmts>
  <fonts count="7" x14ac:knownFonts="1">
    <font>
      <sz val="11"/>
      <color indexed="8"/>
      <name val="宋体"/>
      <family val="2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99"/>
      </left>
      <right style="thin">
        <color rgb="FFFFFF99"/>
      </right>
      <top style="thin">
        <color rgb="FFFFFF99"/>
      </top>
      <bottom style="thin">
        <color rgb="FFFFFF99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thin">
        <color rgb="FF92D050"/>
      </right>
      <top/>
      <bottom style="thin">
        <color rgb="FF92D050"/>
      </bottom>
      <diagonal/>
    </border>
    <border>
      <left style="thin">
        <color rgb="FFFFFF99"/>
      </left>
      <right style="thin">
        <color rgb="FFFFFF99"/>
      </right>
      <top/>
      <bottom style="thin">
        <color rgb="FFFFFF99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59999389629810485"/>
      </bottom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2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Fill="1" applyAlignment="1"/>
    <xf numFmtId="0" fontId="1" fillId="0" borderId="2" xfId="0" applyNumberFormat="1" applyFont="1" applyFill="1" applyBorder="1" applyAlignment="1"/>
    <xf numFmtId="0" fontId="1" fillId="0" borderId="3" xfId="0" applyNumberFormat="1" applyFont="1" applyFill="1" applyBorder="1" applyAlignment="1"/>
    <xf numFmtId="0" fontId="1" fillId="0" borderId="4" xfId="0" applyNumberFormat="1" applyFont="1" applyFill="1" applyBorder="1" applyAlignment="1"/>
    <xf numFmtId="0" fontId="1" fillId="0" borderId="6" xfId="0" applyNumberFormat="1" applyFont="1" applyFill="1" applyBorder="1" applyAlignment="1"/>
    <xf numFmtId="0" fontId="1" fillId="0" borderId="5" xfId="0" applyNumberFormat="1" applyFont="1" applyFill="1" applyBorder="1" applyAlignment="1"/>
    <xf numFmtId="0" fontId="1" fillId="0" borderId="7" xfId="0" applyNumberFormat="1" applyFont="1" applyFill="1" applyBorder="1" applyAlignment="1"/>
    <xf numFmtId="0" fontId="1" fillId="0" borderId="8" xfId="0" applyNumberFormat="1" applyFont="1" applyFill="1" applyBorder="1" applyAlignment="1"/>
    <xf numFmtId="0" fontId="1" fillId="0" borderId="9" xfId="0" applyNumberFormat="1" applyFont="1" applyFill="1" applyBorder="1" applyAlignment="1"/>
    <xf numFmtId="178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5" fillId="4" borderId="1" xfId="0" applyNumberFormat="1" applyFont="1" applyFill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 xr:uid="{35F5C91D-BA0C-4E37-B0C0-D207857903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01"/>
  <sheetViews>
    <sheetView tabSelected="1" zoomScaleNormal="100" workbookViewId="0">
      <selection activeCell="W3" sqref="W3"/>
    </sheetView>
  </sheetViews>
  <sheetFormatPr defaultRowHeight="13.5" x14ac:dyDescent="0.15"/>
  <cols>
    <col min="1" max="1" width="9" style="1"/>
    <col min="2" max="2" width="19.125" style="1" customWidth="1"/>
    <col min="3" max="4" width="12" style="1" customWidth="1"/>
    <col min="5" max="5" width="22" style="1" customWidth="1"/>
    <col min="6" max="7" width="19" style="1" customWidth="1"/>
    <col min="8" max="9" width="17" style="1" customWidth="1"/>
    <col min="10" max="10" width="15.25" style="1" customWidth="1"/>
    <col min="11" max="11" width="19" style="1" customWidth="1"/>
    <col min="12" max="13" width="15" style="1" customWidth="1"/>
    <col min="14" max="15" width="19" style="1" customWidth="1"/>
    <col min="16" max="16" width="14.75" style="1" customWidth="1"/>
    <col min="17" max="17" width="15" style="1" customWidth="1"/>
    <col min="18" max="19" width="17" style="1" customWidth="1"/>
    <col min="20" max="20" width="19" style="1" customWidth="1"/>
    <col min="21" max="21" width="17.625" style="1" customWidth="1"/>
    <col min="22" max="22" width="12.125" style="1" customWidth="1"/>
    <col min="23" max="23" width="17" style="1" customWidth="1"/>
    <col min="24" max="16384" width="9" style="1"/>
  </cols>
  <sheetData>
    <row r="1" spans="1:24" ht="27" customHeight="1" x14ac:dyDescent="0.15">
      <c r="A1" s="21" t="s">
        <v>69</v>
      </c>
      <c r="B1" s="22" t="s">
        <v>0</v>
      </c>
      <c r="C1" s="22" t="s">
        <v>1</v>
      </c>
      <c r="D1" s="24" t="s">
        <v>74</v>
      </c>
      <c r="E1" s="23" t="s">
        <v>2</v>
      </c>
      <c r="F1" s="23"/>
      <c r="G1" s="23"/>
      <c r="H1" s="23"/>
      <c r="I1" s="23"/>
      <c r="J1" s="23"/>
      <c r="K1" s="23" t="s">
        <v>3</v>
      </c>
      <c r="L1" s="23"/>
      <c r="M1" s="23"/>
      <c r="N1" s="23"/>
      <c r="O1" s="23"/>
      <c r="P1" s="23"/>
      <c r="Q1" s="23" t="s">
        <v>73</v>
      </c>
      <c r="R1" s="23"/>
      <c r="S1" s="23"/>
      <c r="T1" s="23"/>
      <c r="U1" s="23"/>
      <c r="V1" s="23"/>
      <c r="W1" s="22" t="s">
        <v>80</v>
      </c>
      <c r="X1" s="21" t="s">
        <v>68</v>
      </c>
    </row>
    <row r="2" spans="1:24" ht="25.5" customHeight="1" x14ac:dyDescent="0.15">
      <c r="A2" s="21"/>
      <c r="B2" s="22"/>
      <c r="C2" s="22"/>
      <c r="D2" s="25"/>
      <c r="E2" s="17" t="s">
        <v>4</v>
      </c>
      <c r="F2" s="18" t="s">
        <v>63</v>
      </c>
      <c r="G2" s="18" t="s">
        <v>64</v>
      </c>
      <c r="H2" s="18" t="s">
        <v>65</v>
      </c>
      <c r="I2" s="11" t="s">
        <v>66</v>
      </c>
      <c r="J2" s="19" t="s">
        <v>70</v>
      </c>
      <c r="K2" s="17" t="s">
        <v>67</v>
      </c>
      <c r="L2" s="18" t="s">
        <v>63</v>
      </c>
      <c r="M2" s="18" t="s">
        <v>64</v>
      </c>
      <c r="N2" s="18" t="s">
        <v>76</v>
      </c>
      <c r="O2" s="18" t="s">
        <v>77</v>
      </c>
      <c r="P2" s="20" t="s">
        <v>71</v>
      </c>
      <c r="Q2" s="17" t="s">
        <v>4</v>
      </c>
      <c r="R2" s="18" t="s">
        <v>63</v>
      </c>
      <c r="S2" s="18" t="s">
        <v>64</v>
      </c>
      <c r="T2" s="18" t="s">
        <v>79</v>
      </c>
      <c r="U2" s="18" t="s">
        <v>78</v>
      </c>
      <c r="V2" s="20" t="s">
        <v>72</v>
      </c>
      <c r="W2" s="22"/>
      <c r="X2" s="21"/>
    </row>
    <row r="3" spans="1:24" ht="14.25" x14ac:dyDescent="0.15">
      <c r="A3" s="12">
        <v>1</v>
      </c>
      <c r="B3" s="13">
        <v>2021315213</v>
      </c>
      <c r="C3" s="13" t="s">
        <v>62</v>
      </c>
      <c r="D3" s="13" t="s">
        <v>75</v>
      </c>
      <c r="E3" s="11">
        <v>97.064999999999998</v>
      </c>
      <c r="F3" s="11">
        <v>4.5999999999999996</v>
      </c>
      <c r="G3" s="11">
        <v>0</v>
      </c>
      <c r="H3" s="11">
        <f t="shared" ref="H3:H34" si="0">E3+F3</f>
        <v>101.66499999999999</v>
      </c>
      <c r="I3" s="14">
        <f t="shared" ref="I3:I34" si="1">H3/MAX($H$3:$H$60)</f>
        <v>0.76739885265700469</v>
      </c>
      <c r="J3" s="11">
        <f t="shared" ref="J3:J34" si="2">100*H3/MAX($H$3:$H$60)</f>
        <v>76.73988526570048</v>
      </c>
      <c r="K3" s="11">
        <v>87.724999999999994</v>
      </c>
      <c r="L3" s="11">
        <v>24.55</v>
      </c>
      <c r="M3" s="11">
        <v>0</v>
      </c>
      <c r="N3" s="15">
        <f t="shared" ref="N3:N34" si="3">K3+L3</f>
        <v>112.27499999999999</v>
      </c>
      <c r="O3" s="14">
        <f t="shared" ref="O3:O34" si="4">N3/MAX($N$3:$N$60)</f>
        <v>1</v>
      </c>
      <c r="P3" s="11">
        <f t="shared" ref="P3:P34" si="5">100*N3/MAX($N$3:$N$60)</f>
        <v>100.00000000000001</v>
      </c>
      <c r="Q3" s="11">
        <v>100</v>
      </c>
      <c r="R3" s="16">
        <v>0</v>
      </c>
      <c r="S3" s="11">
        <v>0</v>
      </c>
      <c r="T3" s="11">
        <f t="shared" ref="T3:T34" si="6">Q3+R3</f>
        <v>100</v>
      </c>
      <c r="U3" s="14">
        <f t="shared" ref="U3:U34" si="7">T3/MAX($T$3:$T$60)</f>
        <v>0.89766606822262118</v>
      </c>
      <c r="V3" s="11">
        <f t="shared" ref="V3:V34" si="8">100*T3/MAX($T$3:$T$60)</f>
        <v>89.766606822262119</v>
      </c>
      <c r="W3" s="11">
        <f t="shared" ref="W3:W34" si="9">J3*0.2+P3*0.7+V3*0.1</f>
        <v>94.324637735366309</v>
      </c>
      <c r="X3" s="12">
        <v>1</v>
      </c>
    </row>
    <row r="4" spans="1:24" ht="14.25" x14ac:dyDescent="0.15">
      <c r="A4" s="12">
        <v>2</v>
      </c>
      <c r="B4" s="13">
        <v>2021310215</v>
      </c>
      <c r="C4" s="13" t="s">
        <v>20</v>
      </c>
      <c r="D4" s="13" t="s">
        <v>75</v>
      </c>
      <c r="E4" s="11">
        <v>96.847999999999999</v>
      </c>
      <c r="F4" s="11">
        <v>4</v>
      </c>
      <c r="G4" s="11">
        <v>0</v>
      </c>
      <c r="H4" s="11">
        <f t="shared" si="0"/>
        <v>100.848</v>
      </c>
      <c r="I4" s="14">
        <f t="shared" si="1"/>
        <v>0.76123188405797093</v>
      </c>
      <c r="J4" s="11">
        <f t="shared" si="2"/>
        <v>76.12318840579708</v>
      </c>
      <c r="K4" s="11">
        <v>91.88</v>
      </c>
      <c r="L4" s="11">
        <v>18</v>
      </c>
      <c r="M4" s="11">
        <v>0</v>
      </c>
      <c r="N4" s="11">
        <f t="shared" si="3"/>
        <v>109.88</v>
      </c>
      <c r="O4" s="14">
        <f t="shared" si="4"/>
        <v>0.97866844800712538</v>
      </c>
      <c r="P4" s="11">
        <f t="shared" si="5"/>
        <v>97.866844800712542</v>
      </c>
      <c r="Q4" s="11">
        <v>100</v>
      </c>
      <c r="R4" s="11">
        <v>0</v>
      </c>
      <c r="S4" s="11">
        <v>0</v>
      </c>
      <c r="T4" s="11">
        <f t="shared" si="6"/>
        <v>100</v>
      </c>
      <c r="U4" s="14">
        <f t="shared" si="7"/>
        <v>0.89766606822262118</v>
      </c>
      <c r="V4" s="11">
        <f t="shared" si="8"/>
        <v>89.766606822262119</v>
      </c>
      <c r="W4" s="11">
        <f t="shared" si="9"/>
        <v>92.708089723884413</v>
      </c>
      <c r="X4" s="12">
        <v>2</v>
      </c>
    </row>
    <row r="5" spans="1:24" ht="14.25" x14ac:dyDescent="0.15">
      <c r="A5" s="12">
        <v>3</v>
      </c>
      <c r="B5" s="13">
        <v>2021310205</v>
      </c>
      <c r="C5" s="13" t="s">
        <v>10</v>
      </c>
      <c r="D5" s="13" t="s">
        <v>75</v>
      </c>
      <c r="E5" s="11">
        <v>96.889390000000006</v>
      </c>
      <c r="F5" s="11">
        <v>6</v>
      </c>
      <c r="G5" s="11">
        <v>0</v>
      </c>
      <c r="H5" s="11">
        <f t="shared" si="0"/>
        <v>102.88939000000001</v>
      </c>
      <c r="I5" s="14">
        <f t="shared" si="1"/>
        <v>0.77664092693236708</v>
      </c>
      <c r="J5" s="11">
        <f t="shared" si="2"/>
        <v>77.664092693236711</v>
      </c>
      <c r="K5" s="11">
        <v>89.9</v>
      </c>
      <c r="L5" s="11">
        <v>18.1944444444444</v>
      </c>
      <c r="M5" s="11">
        <v>0</v>
      </c>
      <c r="N5" s="11">
        <f t="shared" si="3"/>
        <v>108.09444444444441</v>
      </c>
      <c r="O5" s="14">
        <f t="shared" si="4"/>
        <v>0.96276503624532994</v>
      </c>
      <c r="P5" s="11">
        <f t="shared" si="5"/>
        <v>96.276503624532978</v>
      </c>
      <c r="Q5" s="11">
        <v>100</v>
      </c>
      <c r="R5" s="11">
        <v>0</v>
      </c>
      <c r="S5" s="11">
        <v>0</v>
      </c>
      <c r="T5" s="11">
        <f t="shared" si="6"/>
        <v>100</v>
      </c>
      <c r="U5" s="14">
        <f t="shared" si="7"/>
        <v>0.89766606822262118</v>
      </c>
      <c r="V5" s="11">
        <f t="shared" si="8"/>
        <v>89.766606822262119</v>
      </c>
      <c r="W5" s="11">
        <f t="shared" si="9"/>
        <v>91.903031758046637</v>
      </c>
      <c r="X5" s="12">
        <v>3</v>
      </c>
    </row>
    <row r="6" spans="1:24" ht="14.25" x14ac:dyDescent="0.15">
      <c r="A6" s="12">
        <v>4</v>
      </c>
      <c r="B6" s="13">
        <v>2021310231</v>
      </c>
      <c r="C6" s="13" t="s">
        <v>36</v>
      </c>
      <c r="D6" s="13" t="s">
        <v>75</v>
      </c>
      <c r="E6" s="11">
        <v>96.843699118085098</v>
      </c>
      <c r="F6" s="11">
        <v>4</v>
      </c>
      <c r="G6" s="11">
        <v>0</v>
      </c>
      <c r="H6" s="11">
        <f t="shared" si="0"/>
        <v>100.8436991180851</v>
      </c>
      <c r="I6" s="14">
        <f t="shared" si="1"/>
        <v>0.76119941967153593</v>
      </c>
      <c r="J6" s="11">
        <f t="shared" si="2"/>
        <v>76.119941967153594</v>
      </c>
      <c r="K6" s="11">
        <v>88.1</v>
      </c>
      <c r="L6" s="11">
        <v>17.871428569999999</v>
      </c>
      <c r="M6" s="11">
        <v>0</v>
      </c>
      <c r="N6" s="11">
        <f t="shared" si="3"/>
        <v>105.97142857</v>
      </c>
      <c r="O6" s="14">
        <f t="shared" si="4"/>
        <v>0.94385596588733034</v>
      </c>
      <c r="P6" s="11">
        <f t="shared" si="5"/>
        <v>94.385596588733037</v>
      </c>
      <c r="Q6" s="11">
        <v>100</v>
      </c>
      <c r="R6" s="16">
        <v>0</v>
      </c>
      <c r="S6" s="11">
        <v>0</v>
      </c>
      <c r="T6" s="11">
        <f t="shared" si="6"/>
        <v>100</v>
      </c>
      <c r="U6" s="14">
        <f t="shared" si="7"/>
        <v>0.89766606822262118</v>
      </c>
      <c r="V6" s="11">
        <f t="shared" si="8"/>
        <v>89.766606822262119</v>
      </c>
      <c r="W6" s="11">
        <f t="shared" si="9"/>
        <v>90.270566687770042</v>
      </c>
      <c r="X6" s="12">
        <v>4</v>
      </c>
    </row>
    <row r="7" spans="1:24" ht="14.25" x14ac:dyDescent="0.15">
      <c r="A7" s="12">
        <v>5</v>
      </c>
      <c r="B7" s="13">
        <v>2021310234</v>
      </c>
      <c r="C7" s="13" t="s">
        <v>39</v>
      </c>
      <c r="D7" s="13" t="s">
        <v>75</v>
      </c>
      <c r="E7" s="11">
        <v>96.836236277096603</v>
      </c>
      <c r="F7" s="11">
        <v>3</v>
      </c>
      <c r="G7" s="11">
        <v>0</v>
      </c>
      <c r="H7" s="11">
        <f t="shared" si="0"/>
        <v>99.836236277096603</v>
      </c>
      <c r="I7" s="14">
        <f t="shared" si="1"/>
        <v>0.75359477866165903</v>
      </c>
      <c r="J7" s="11">
        <f t="shared" si="2"/>
        <v>75.359477866165903</v>
      </c>
      <c r="K7" s="11">
        <v>90.4</v>
      </c>
      <c r="L7" s="11">
        <v>15.6</v>
      </c>
      <c r="M7" s="11">
        <v>0</v>
      </c>
      <c r="N7" s="11">
        <f t="shared" si="3"/>
        <v>106</v>
      </c>
      <c r="O7" s="14">
        <f t="shared" si="4"/>
        <v>0.94411044310843917</v>
      </c>
      <c r="P7" s="11">
        <f t="shared" si="5"/>
        <v>94.41104431084392</v>
      </c>
      <c r="Q7" s="11">
        <v>100</v>
      </c>
      <c r="R7" s="16">
        <v>0</v>
      </c>
      <c r="S7" s="11">
        <v>0</v>
      </c>
      <c r="T7" s="11">
        <f t="shared" si="6"/>
        <v>100</v>
      </c>
      <c r="U7" s="14">
        <f t="shared" si="7"/>
        <v>0.89766606822262118</v>
      </c>
      <c r="V7" s="11">
        <f t="shared" si="8"/>
        <v>89.766606822262119</v>
      </c>
      <c r="W7" s="11">
        <f t="shared" si="9"/>
        <v>90.136287273050129</v>
      </c>
      <c r="X7" s="12">
        <v>5</v>
      </c>
    </row>
    <row r="8" spans="1:24" ht="14.25" x14ac:dyDescent="0.15">
      <c r="A8" s="12">
        <v>6</v>
      </c>
      <c r="B8" s="13">
        <v>2021310232</v>
      </c>
      <c r="C8" s="13" t="s">
        <v>37</v>
      </c>
      <c r="D8" s="13" t="s">
        <v>75</v>
      </c>
      <c r="E8" s="11">
        <v>97.016000000000005</v>
      </c>
      <c r="F8" s="11">
        <v>3</v>
      </c>
      <c r="G8" s="11">
        <v>0</v>
      </c>
      <c r="H8" s="11">
        <f t="shared" si="0"/>
        <v>100.01600000000001</v>
      </c>
      <c r="I8" s="14">
        <f t="shared" si="1"/>
        <v>0.75495169082125602</v>
      </c>
      <c r="J8" s="11">
        <f t="shared" si="2"/>
        <v>75.495169082125599</v>
      </c>
      <c r="K8" s="11">
        <v>84.766670000000005</v>
      </c>
      <c r="L8" s="11">
        <v>20</v>
      </c>
      <c r="M8" s="11">
        <v>0</v>
      </c>
      <c r="N8" s="11">
        <f t="shared" si="3"/>
        <v>104.76667</v>
      </c>
      <c r="O8" s="14">
        <f t="shared" si="4"/>
        <v>0.93312553996882663</v>
      </c>
      <c r="P8" s="11">
        <f t="shared" si="5"/>
        <v>93.31255399688267</v>
      </c>
      <c r="Q8" s="11">
        <v>100</v>
      </c>
      <c r="R8" s="16">
        <v>0</v>
      </c>
      <c r="S8" s="11">
        <v>0</v>
      </c>
      <c r="T8" s="11">
        <f t="shared" si="6"/>
        <v>100</v>
      </c>
      <c r="U8" s="14">
        <f t="shared" si="7"/>
        <v>0.89766606822262118</v>
      </c>
      <c r="V8" s="11">
        <f t="shared" si="8"/>
        <v>89.766606822262119</v>
      </c>
      <c r="W8" s="11">
        <f t="shared" si="9"/>
        <v>89.394482296469192</v>
      </c>
      <c r="X8" s="12">
        <v>6</v>
      </c>
    </row>
    <row r="9" spans="1:24" ht="14.25" x14ac:dyDescent="0.15">
      <c r="A9" s="12">
        <v>7</v>
      </c>
      <c r="B9" s="13">
        <v>2021310207</v>
      </c>
      <c r="C9" s="13" t="s">
        <v>12</v>
      </c>
      <c r="D9" s="13" t="s">
        <v>75</v>
      </c>
      <c r="E9" s="11">
        <v>96.742999999999995</v>
      </c>
      <c r="F9" s="11">
        <v>4.5999999999999996</v>
      </c>
      <c r="G9" s="11">
        <v>0</v>
      </c>
      <c r="H9" s="11">
        <f t="shared" si="0"/>
        <v>101.34299999999999</v>
      </c>
      <c r="I9" s="14">
        <f t="shared" si="1"/>
        <v>0.76496829710144909</v>
      </c>
      <c r="J9" s="11">
        <f t="shared" si="2"/>
        <v>76.496829710144908</v>
      </c>
      <c r="K9" s="11">
        <v>91.7</v>
      </c>
      <c r="L9" s="11">
        <v>12.61111111</v>
      </c>
      <c r="M9" s="11">
        <v>0</v>
      </c>
      <c r="N9" s="11">
        <f t="shared" si="3"/>
        <v>104.31111111</v>
      </c>
      <c r="O9" s="14">
        <f t="shared" si="4"/>
        <v>0.92906801255845028</v>
      </c>
      <c r="P9" s="11">
        <f t="shared" si="5"/>
        <v>92.906801255845025</v>
      </c>
      <c r="Q9" s="11">
        <v>100</v>
      </c>
      <c r="R9" s="11">
        <v>0</v>
      </c>
      <c r="S9" s="11">
        <v>0</v>
      </c>
      <c r="T9" s="11">
        <f t="shared" si="6"/>
        <v>100</v>
      </c>
      <c r="U9" s="14">
        <f t="shared" si="7"/>
        <v>0.89766606822262118</v>
      </c>
      <c r="V9" s="11">
        <f t="shared" si="8"/>
        <v>89.766606822262119</v>
      </c>
      <c r="W9" s="11">
        <f t="shared" si="9"/>
        <v>89.310787503346702</v>
      </c>
      <c r="X9" s="12">
        <v>7</v>
      </c>
    </row>
    <row r="10" spans="1:24" ht="14.25" x14ac:dyDescent="0.15">
      <c r="A10" s="12">
        <v>8</v>
      </c>
      <c r="B10" s="13">
        <v>2021310226</v>
      </c>
      <c r="C10" s="13" t="s">
        <v>31</v>
      </c>
      <c r="D10" s="13" t="s">
        <v>75</v>
      </c>
      <c r="E10" s="11">
        <v>96.82</v>
      </c>
      <c r="F10" s="11">
        <v>0</v>
      </c>
      <c r="G10" s="11">
        <v>0</v>
      </c>
      <c r="H10" s="11">
        <f t="shared" si="0"/>
        <v>96.82</v>
      </c>
      <c r="I10" s="14">
        <f t="shared" si="1"/>
        <v>0.73082729468599017</v>
      </c>
      <c r="J10" s="11">
        <f t="shared" si="2"/>
        <v>73.082729468599027</v>
      </c>
      <c r="K10" s="11">
        <v>84.2</v>
      </c>
      <c r="L10" s="11">
        <v>20</v>
      </c>
      <c r="M10" s="11">
        <v>0</v>
      </c>
      <c r="N10" s="11">
        <f t="shared" si="3"/>
        <v>104.2</v>
      </c>
      <c r="O10" s="14">
        <f t="shared" si="4"/>
        <v>0.92807837898018264</v>
      </c>
      <c r="P10" s="11">
        <f t="shared" si="5"/>
        <v>92.807837898018263</v>
      </c>
      <c r="Q10" s="11">
        <v>100</v>
      </c>
      <c r="R10" s="16">
        <v>0</v>
      </c>
      <c r="S10" s="11">
        <v>0</v>
      </c>
      <c r="T10" s="11">
        <f t="shared" si="6"/>
        <v>100</v>
      </c>
      <c r="U10" s="14">
        <f t="shared" si="7"/>
        <v>0.89766606822262118</v>
      </c>
      <c r="V10" s="11">
        <f t="shared" si="8"/>
        <v>89.766606822262119</v>
      </c>
      <c r="W10" s="11">
        <f t="shared" si="9"/>
        <v>88.558693104558799</v>
      </c>
      <c r="X10" s="12">
        <v>8</v>
      </c>
    </row>
    <row r="11" spans="1:24" ht="14.25" x14ac:dyDescent="0.15">
      <c r="A11" s="12">
        <v>9</v>
      </c>
      <c r="B11" s="13">
        <v>2021310243</v>
      </c>
      <c r="C11" s="13" t="s">
        <v>48</v>
      </c>
      <c r="D11" s="13" t="s">
        <v>75</v>
      </c>
      <c r="E11" s="11">
        <v>96.68</v>
      </c>
      <c r="F11" s="11">
        <v>35.799999999999997</v>
      </c>
      <c r="G11" s="11">
        <v>0</v>
      </c>
      <c r="H11" s="15">
        <f t="shared" si="0"/>
        <v>132.48000000000002</v>
      </c>
      <c r="I11" s="14">
        <f t="shared" si="1"/>
        <v>1</v>
      </c>
      <c r="J11" s="11">
        <f t="shared" si="2"/>
        <v>100</v>
      </c>
      <c r="K11" s="11">
        <v>88.7</v>
      </c>
      <c r="L11" s="11">
        <v>5.9166666670000003</v>
      </c>
      <c r="M11" s="11">
        <v>0</v>
      </c>
      <c r="N11" s="11">
        <f t="shared" si="3"/>
        <v>94.616666667000004</v>
      </c>
      <c r="O11" s="14">
        <f t="shared" si="4"/>
        <v>0.84272248200400812</v>
      </c>
      <c r="P11" s="11">
        <f t="shared" si="5"/>
        <v>84.27224820040081</v>
      </c>
      <c r="Q11" s="11">
        <v>100</v>
      </c>
      <c r="R11" s="16">
        <v>0</v>
      </c>
      <c r="S11" s="11">
        <v>0</v>
      </c>
      <c r="T11" s="11">
        <f t="shared" si="6"/>
        <v>100</v>
      </c>
      <c r="U11" s="14">
        <f t="shared" si="7"/>
        <v>0.89766606822262118</v>
      </c>
      <c r="V11" s="11">
        <f t="shared" si="8"/>
        <v>89.766606822262119</v>
      </c>
      <c r="W11" s="11">
        <f t="shared" si="9"/>
        <v>87.967234422506763</v>
      </c>
      <c r="X11" s="12">
        <v>9</v>
      </c>
    </row>
    <row r="12" spans="1:24" ht="14.25" x14ac:dyDescent="0.15">
      <c r="A12" s="12">
        <v>10</v>
      </c>
      <c r="B12" s="13">
        <v>2021310216</v>
      </c>
      <c r="C12" s="13" t="s">
        <v>21</v>
      </c>
      <c r="D12" s="13" t="s">
        <v>75</v>
      </c>
      <c r="E12" s="11">
        <v>97.093000000000004</v>
      </c>
      <c r="F12" s="11">
        <v>0</v>
      </c>
      <c r="G12" s="11">
        <v>0</v>
      </c>
      <c r="H12" s="11">
        <f t="shared" si="0"/>
        <v>97.093000000000004</v>
      </c>
      <c r="I12" s="14">
        <f t="shared" si="1"/>
        <v>0.73288798309178738</v>
      </c>
      <c r="J12" s="11">
        <f t="shared" si="2"/>
        <v>73.288798309178745</v>
      </c>
      <c r="K12" s="11">
        <v>86.635000000000005</v>
      </c>
      <c r="L12" s="11">
        <v>15.4</v>
      </c>
      <c r="M12" s="11">
        <v>0</v>
      </c>
      <c r="N12" s="11">
        <f t="shared" si="3"/>
        <v>102.03500000000001</v>
      </c>
      <c r="O12" s="14">
        <f t="shared" si="4"/>
        <v>0.90879536851480758</v>
      </c>
      <c r="P12" s="11">
        <f t="shared" si="5"/>
        <v>90.879536851480765</v>
      </c>
      <c r="Q12" s="11">
        <v>100</v>
      </c>
      <c r="R12" s="11">
        <v>0</v>
      </c>
      <c r="S12" s="11">
        <v>0</v>
      </c>
      <c r="T12" s="11">
        <f t="shared" si="6"/>
        <v>100</v>
      </c>
      <c r="U12" s="14">
        <f t="shared" si="7"/>
        <v>0.89766606822262118</v>
      </c>
      <c r="V12" s="11">
        <f t="shared" si="8"/>
        <v>89.766606822262119</v>
      </c>
      <c r="W12" s="11">
        <f t="shared" si="9"/>
        <v>87.250096140098492</v>
      </c>
      <c r="X12" s="12">
        <v>10</v>
      </c>
    </row>
    <row r="13" spans="1:24" ht="14.25" x14ac:dyDescent="0.15">
      <c r="A13" s="12">
        <v>11</v>
      </c>
      <c r="B13" s="13">
        <v>2021310250</v>
      </c>
      <c r="C13" s="13" t="s">
        <v>54</v>
      </c>
      <c r="D13" s="13" t="s">
        <v>75</v>
      </c>
      <c r="E13" s="11">
        <v>97.852999999999994</v>
      </c>
      <c r="F13" s="11">
        <v>0</v>
      </c>
      <c r="G13" s="11">
        <v>0</v>
      </c>
      <c r="H13" s="11">
        <f t="shared" si="0"/>
        <v>97.852999999999994</v>
      </c>
      <c r="I13" s="14">
        <f t="shared" si="1"/>
        <v>0.73862469806763276</v>
      </c>
      <c r="J13" s="11">
        <f t="shared" si="2"/>
        <v>73.862469806763272</v>
      </c>
      <c r="K13" s="11">
        <v>86.2</v>
      </c>
      <c r="L13" s="11">
        <v>15</v>
      </c>
      <c r="M13" s="11">
        <v>0</v>
      </c>
      <c r="N13" s="11">
        <f t="shared" si="3"/>
        <v>101.2</v>
      </c>
      <c r="O13" s="14">
        <f t="shared" si="4"/>
        <v>0.90135827209975516</v>
      </c>
      <c r="P13" s="11">
        <f t="shared" si="5"/>
        <v>90.135827209975517</v>
      </c>
      <c r="Q13" s="11">
        <v>100</v>
      </c>
      <c r="R13" s="16">
        <v>0</v>
      </c>
      <c r="S13" s="11">
        <v>0</v>
      </c>
      <c r="T13" s="11">
        <f t="shared" si="6"/>
        <v>100</v>
      </c>
      <c r="U13" s="14">
        <f t="shared" si="7"/>
        <v>0.89766606822262118</v>
      </c>
      <c r="V13" s="11">
        <f t="shared" si="8"/>
        <v>89.766606822262119</v>
      </c>
      <c r="W13" s="11">
        <f t="shared" si="9"/>
        <v>86.844233690561722</v>
      </c>
      <c r="X13" s="12">
        <v>11</v>
      </c>
    </row>
    <row r="14" spans="1:24" ht="14.25" x14ac:dyDescent="0.15">
      <c r="A14" s="12">
        <v>12</v>
      </c>
      <c r="B14" s="13">
        <v>2021310240</v>
      </c>
      <c r="C14" s="13" t="s">
        <v>45</v>
      </c>
      <c r="D14" s="13" t="s">
        <v>75</v>
      </c>
      <c r="E14" s="11">
        <v>96.844447500000001</v>
      </c>
      <c r="F14" s="11">
        <v>0</v>
      </c>
      <c r="G14" s="11">
        <v>0</v>
      </c>
      <c r="H14" s="11">
        <f t="shared" si="0"/>
        <v>96.844447500000001</v>
      </c>
      <c r="I14" s="14">
        <f t="shared" si="1"/>
        <v>0.73101183197463759</v>
      </c>
      <c r="J14" s="11">
        <f t="shared" si="2"/>
        <v>73.101183197463769</v>
      </c>
      <c r="K14" s="11">
        <v>76</v>
      </c>
      <c r="L14" s="11">
        <v>25</v>
      </c>
      <c r="M14" s="11">
        <v>0</v>
      </c>
      <c r="N14" s="11">
        <f t="shared" si="3"/>
        <v>101</v>
      </c>
      <c r="O14" s="14">
        <f t="shared" si="4"/>
        <v>0.89957693164106001</v>
      </c>
      <c r="P14" s="11">
        <f t="shared" si="5"/>
        <v>89.95769316410599</v>
      </c>
      <c r="Q14" s="11">
        <v>100</v>
      </c>
      <c r="R14" s="16">
        <v>0</v>
      </c>
      <c r="S14" s="11">
        <v>0</v>
      </c>
      <c r="T14" s="11">
        <f t="shared" si="6"/>
        <v>100</v>
      </c>
      <c r="U14" s="14">
        <f t="shared" si="7"/>
        <v>0.89766606822262118</v>
      </c>
      <c r="V14" s="11">
        <f t="shared" si="8"/>
        <v>89.766606822262119</v>
      </c>
      <c r="W14" s="11">
        <f t="shared" si="9"/>
        <v>86.567282536593154</v>
      </c>
      <c r="X14" s="12">
        <v>12</v>
      </c>
    </row>
    <row r="15" spans="1:24" ht="14.25" x14ac:dyDescent="0.15">
      <c r="A15" s="12">
        <v>13</v>
      </c>
      <c r="B15" s="13">
        <v>2021310239</v>
      </c>
      <c r="C15" s="13" t="s">
        <v>44</v>
      </c>
      <c r="D15" s="13" t="s">
        <v>75</v>
      </c>
      <c r="E15" s="11">
        <v>96.904703429999998</v>
      </c>
      <c r="F15" s="11">
        <v>3</v>
      </c>
      <c r="G15" s="11">
        <v>0</v>
      </c>
      <c r="H15" s="11">
        <f t="shared" si="0"/>
        <v>99.904703429999998</v>
      </c>
      <c r="I15" s="14">
        <f t="shared" si="1"/>
        <v>0.7541115899003622</v>
      </c>
      <c r="J15" s="11">
        <f t="shared" si="2"/>
        <v>75.411158990036213</v>
      </c>
      <c r="K15" s="11">
        <v>90.8</v>
      </c>
      <c r="L15" s="11">
        <v>7.8</v>
      </c>
      <c r="M15" s="11">
        <v>0</v>
      </c>
      <c r="N15" s="11">
        <f t="shared" si="3"/>
        <v>98.6</v>
      </c>
      <c r="O15" s="14">
        <f t="shared" si="4"/>
        <v>0.87820084613671789</v>
      </c>
      <c r="P15" s="11">
        <f t="shared" si="5"/>
        <v>87.820084613671796</v>
      </c>
      <c r="Q15" s="11">
        <v>100</v>
      </c>
      <c r="R15" s="16">
        <v>0</v>
      </c>
      <c r="S15" s="11">
        <v>0</v>
      </c>
      <c r="T15" s="11">
        <f t="shared" si="6"/>
        <v>100</v>
      </c>
      <c r="U15" s="14">
        <f t="shared" si="7"/>
        <v>0.89766606822262118</v>
      </c>
      <c r="V15" s="11">
        <f t="shared" si="8"/>
        <v>89.766606822262119</v>
      </c>
      <c r="W15" s="11">
        <f t="shared" si="9"/>
        <v>85.532951709803697</v>
      </c>
      <c r="X15" s="12">
        <v>13</v>
      </c>
    </row>
    <row r="16" spans="1:24" ht="14.25" x14ac:dyDescent="0.15">
      <c r="A16" s="12">
        <v>14</v>
      </c>
      <c r="B16" s="13">
        <v>2021310202</v>
      </c>
      <c r="C16" s="13" t="s">
        <v>7</v>
      </c>
      <c r="D16" s="13" t="s">
        <v>75</v>
      </c>
      <c r="E16" s="11">
        <v>96.771000000000001</v>
      </c>
      <c r="F16" s="11">
        <v>3</v>
      </c>
      <c r="G16" s="11">
        <v>0</v>
      </c>
      <c r="H16" s="11">
        <f t="shared" si="0"/>
        <v>99.771000000000001</v>
      </c>
      <c r="I16" s="14">
        <f t="shared" si="1"/>
        <v>0.7531023550724637</v>
      </c>
      <c r="J16" s="11">
        <f t="shared" si="2"/>
        <v>75.310235507246375</v>
      </c>
      <c r="K16" s="11">
        <v>91.4</v>
      </c>
      <c r="L16" s="11">
        <v>5.2777777779999999</v>
      </c>
      <c r="M16" s="11">
        <v>0</v>
      </c>
      <c r="N16" s="11">
        <f t="shared" si="3"/>
        <v>96.677777778000006</v>
      </c>
      <c r="O16" s="14">
        <f t="shared" si="4"/>
        <v>0.8610801850634604</v>
      </c>
      <c r="P16" s="11">
        <f t="shared" si="5"/>
        <v>86.108018506346028</v>
      </c>
      <c r="Q16" s="11">
        <v>100</v>
      </c>
      <c r="R16" s="11">
        <v>0</v>
      </c>
      <c r="S16" s="11">
        <v>0</v>
      </c>
      <c r="T16" s="11">
        <f t="shared" si="6"/>
        <v>100</v>
      </c>
      <c r="U16" s="14">
        <f t="shared" si="7"/>
        <v>0.89766606822262118</v>
      </c>
      <c r="V16" s="11">
        <f t="shared" si="8"/>
        <v>89.766606822262119</v>
      </c>
      <c r="W16" s="11">
        <f t="shared" si="9"/>
        <v>84.314320738117701</v>
      </c>
      <c r="X16" s="12">
        <v>14</v>
      </c>
    </row>
    <row r="17" spans="1:24" ht="14.25" x14ac:dyDescent="0.15">
      <c r="A17" s="12">
        <v>15</v>
      </c>
      <c r="B17" s="13">
        <v>2021310221</v>
      </c>
      <c r="C17" s="13" t="s">
        <v>26</v>
      </c>
      <c r="D17" s="13" t="s">
        <v>75</v>
      </c>
      <c r="E17" s="11">
        <v>97.051000000000002</v>
      </c>
      <c r="F17" s="11">
        <v>0</v>
      </c>
      <c r="G17" s="11">
        <v>0</v>
      </c>
      <c r="H17" s="11">
        <f t="shared" si="0"/>
        <v>97.051000000000002</v>
      </c>
      <c r="I17" s="14">
        <f t="shared" si="1"/>
        <v>0.73257095410628015</v>
      </c>
      <c r="J17" s="11">
        <f t="shared" si="2"/>
        <v>73.257095410628011</v>
      </c>
      <c r="K17" s="11">
        <v>93.1</v>
      </c>
      <c r="L17" s="11">
        <v>4.1666667000000004</v>
      </c>
      <c r="M17" s="11">
        <v>0</v>
      </c>
      <c r="N17" s="11">
        <f t="shared" si="3"/>
        <v>97.266666700000002</v>
      </c>
      <c r="O17" s="14">
        <f t="shared" si="4"/>
        <v>0.86632524337564021</v>
      </c>
      <c r="P17" s="11">
        <f t="shared" si="5"/>
        <v>86.632524337564021</v>
      </c>
      <c r="Q17" s="11">
        <v>100</v>
      </c>
      <c r="R17" s="11">
        <v>0</v>
      </c>
      <c r="S17" s="11">
        <v>0</v>
      </c>
      <c r="T17" s="11">
        <f t="shared" si="6"/>
        <v>100</v>
      </c>
      <c r="U17" s="14">
        <f t="shared" si="7"/>
        <v>0.89766606822262118</v>
      </c>
      <c r="V17" s="11">
        <f t="shared" si="8"/>
        <v>89.766606822262119</v>
      </c>
      <c r="W17" s="11">
        <f t="shared" si="9"/>
        <v>84.270846800646623</v>
      </c>
      <c r="X17" s="12">
        <v>15</v>
      </c>
    </row>
    <row r="18" spans="1:24" ht="14.25" x14ac:dyDescent="0.15">
      <c r="A18" s="12">
        <v>16</v>
      </c>
      <c r="B18" s="13">
        <v>2021310242</v>
      </c>
      <c r="C18" s="13" t="s">
        <v>47</v>
      </c>
      <c r="D18" s="13" t="s">
        <v>75</v>
      </c>
      <c r="E18" s="11">
        <v>96.830308860000002</v>
      </c>
      <c r="F18" s="11">
        <v>0</v>
      </c>
      <c r="G18" s="11">
        <v>0</v>
      </c>
      <c r="H18" s="11">
        <f t="shared" si="0"/>
        <v>96.830308860000002</v>
      </c>
      <c r="I18" s="14">
        <f t="shared" si="1"/>
        <v>0.73090510914855067</v>
      </c>
      <c r="J18" s="11">
        <f t="shared" si="2"/>
        <v>73.090510914855059</v>
      </c>
      <c r="K18" s="11">
        <v>84.4</v>
      </c>
      <c r="L18" s="11">
        <v>12</v>
      </c>
      <c r="M18" s="11">
        <v>0</v>
      </c>
      <c r="N18" s="11">
        <f t="shared" si="3"/>
        <v>96.4</v>
      </c>
      <c r="O18" s="14">
        <f t="shared" si="4"/>
        <v>0.85860610109107116</v>
      </c>
      <c r="P18" s="11">
        <f t="shared" si="5"/>
        <v>85.860610109107114</v>
      </c>
      <c r="Q18" s="11">
        <v>100</v>
      </c>
      <c r="R18" s="16">
        <v>0</v>
      </c>
      <c r="S18" s="11">
        <v>0</v>
      </c>
      <c r="T18" s="11">
        <f t="shared" si="6"/>
        <v>100</v>
      </c>
      <c r="U18" s="14">
        <f t="shared" si="7"/>
        <v>0.89766606822262118</v>
      </c>
      <c r="V18" s="11">
        <f t="shared" si="8"/>
        <v>89.766606822262119</v>
      </c>
      <c r="W18" s="11">
        <f t="shared" si="9"/>
        <v>83.697189941572191</v>
      </c>
      <c r="X18" s="12">
        <v>16</v>
      </c>
    </row>
    <row r="19" spans="1:24" ht="14.25" x14ac:dyDescent="0.15">
      <c r="A19" s="12">
        <v>17</v>
      </c>
      <c r="B19" s="13">
        <v>2021310245</v>
      </c>
      <c r="C19" s="13" t="s">
        <v>50</v>
      </c>
      <c r="D19" s="13" t="s">
        <v>75</v>
      </c>
      <c r="E19" s="11">
        <v>96.847999999999999</v>
      </c>
      <c r="F19" s="11">
        <v>6.4541000000000004</v>
      </c>
      <c r="G19" s="11">
        <v>0</v>
      </c>
      <c r="H19" s="11">
        <f t="shared" si="0"/>
        <v>103.3021</v>
      </c>
      <c r="I19" s="14">
        <f t="shared" si="1"/>
        <v>0.77975618961352644</v>
      </c>
      <c r="J19" s="11">
        <f t="shared" si="2"/>
        <v>77.975618961352637</v>
      </c>
      <c r="K19" s="11">
        <v>88</v>
      </c>
      <c r="L19" s="11">
        <v>6.454166667</v>
      </c>
      <c r="M19" s="11">
        <v>0</v>
      </c>
      <c r="N19" s="11">
        <f t="shared" si="3"/>
        <v>94.454166666999996</v>
      </c>
      <c r="O19" s="14">
        <f t="shared" si="4"/>
        <v>0.84127514288131822</v>
      </c>
      <c r="P19" s="11">
        <f t="shared" si="5"/>
        <v>84.12751428813182</v>
      </c>
      <c r="Q19" s="11">
        <v>100</v>
      </c>
      <c r="R19" s="16">
        <v>0</v>
      </c>
      <c r="S19" s="11">
        <v>0</v>
      </c>
      <c r="T19" s="11">
        <f t="shared" si="6"/>
        <v>100</v>
      </c>
      <c r="U19" s="14">
        <f t="shared" si="7"/>
        <v>0.89766606822262118</v>
      </c>
      <c r="V19" s="11">
        <f t="shared" si="8"/>
        <v>89.766606822262119</v>
      </c>
      <c r="W19" s="11">
        <f t="shared" si="9"/>
        <v>83.461044476189002</v>
      </c>
      <c r="X19" s="12">
        <v>17</v>
      </c>
    </row>
    <row r="20" spans="1:24" ht="14.25" x14ac:dyDescent="0.15">
      <c r="A20" s="12">
        <v>18</v>
      </c>
      <c r="B20" s="13">
        <v>2021310246</v>
      </c>
      <c r="C20" s="13" t="s">
        <v>51</v>
      </c>
      <c r="D20" s="13" t="s">
        <v>75</v>
      </c>
      <c r="E20" s="11">
        <v>96.813000000000002</v>
      </c>
      <c r="F20" s="11">
        <v>3</v>
      </c>
      <c r="G20" s="11">
        <v>0</v>
      </c>
      <c r="H20" s="11">
        <f t="shared" si="0"/>
        <v>99.813000000000002</v>
      </c>
      <c r="I20" s="14">
        <f t="shared" si="1"/>
        <v>0.75341938405797093</v>
      </c>
      <c r="J20" s="11">
        <f t="shared" si="2"/>
        <v>75.341938405797094</v>
      </c>
      <c r="K20" s="11">
        <v>82.7</v>
      </c>
      <c r="L20" s="11">
        <v>12.5</v>
      </c>
      <c r="M20" s="11">
        <v>0</v>
      </c>
      <c r="N20" s="11">
        <f t="shared" si="3"/>
        <v>95.2</v>
      </c>
      <c r="O20" s="14">
        <f t="shared" si="4"/>
        <v>0.8479180583389001</v>
      </c>
      <c r="P20" s="11">
        <f t="shared" si="5"/>
        <v>84.79180583389001</v>
      </c>
      <c r="Q20" s="11">
        <v>100</v>
      </c>
      <c r="R20" s="16">
        <v>0</v>
      </c>
      <c r="S20" s="11">
        <v>0</v>
      </c>
      <c r="T20" s="11">
        <f t="shared" si="6"/>
        <v>100</v>
      </c>
      <c r="U20" s="14">
        <f t="shared" si="7"/>
        <v>0.89766606822262118</v>
      </c>
      <c r="V20" s="11">
        <f t="shared" si="8"/>
        <v>89.766606822262119</v>
      </c>
      <c r="W20" s="11">
        <f t="shared" si="9"/>
        <v>83.399312447108628</v>
      </c>
      <c r="X20" s="12">
        <v>18</v>
      </c>
    </row>
    <row r="21" spans="1:24" ht="14.25" x14ac:dyDescent="0.15">
      <c r="A21" s="12">
        <v>19</v>
      </c>
      <c r="B21" s="13">
        <v>2021310251</v>
      </c>
      <c r="C21" s="13" t="s">
        <v>55</v>
      </c>
      <c r="D21" s="13" t="s">
        <v>75</v>
      </c>
      <c r="E21" s="11">
        <v>96.861999999999995</v>
      </c>
      <c r="F21" s="11">
        <v>0</v>
      </c>
      <c r="G21" s="11">
        <v>0</v>
      </c>
      <c r="H21" s="11">
        <f t="shared" si="0"/>
        <v>96.861999999999995</v>
      </c>
      <c r="I21" s="14">
        <f t="shared" si="1"/>
        <v>0.7311443236714974</v>
      </c>
      <c r="J21" s="11">
        <f t="shared" si="2"/>
        <v>73.114432367149746</v>
      </c>
      <c r="K21" s="11">
        <v>86.9</v>
      </c>
      <c r="L21" s="11">
        <v>8.8636363639999995</v>
      </c>
      <c r="M21" s="11">
        <v>0</v>
      </c>
      <c r="N21" s="11">
        <f t="shared" si="3"/>
        <v>95.763636364000007</v>
      </c>
      <c r="O21" s="14">
        <f t="shared" si="4"/>
        <v>0.85293819963482531</v>
      </c>
      <c r="P21" s="11">
        <f t="shared" si="5"/>
        <v>85.293819963482534</v>
      </c>
      <c r="Q21" s="11">
        <v>100</v>
      </c>
      <c r="R21" s="16">
        <v>0</v>
      </c>
      <c r="S21" s="11">
        <v>0</v>
      </c>
      <c r="T21" s="11">
        <f t="shared" si="6"/>
        <v>100</v>
      </c>
      <c r="U21" s="14">
        <f t="shared" si="7"/>
        <v>0.89766606822262118</v>
      </c>
      <c r="V21" s="11">
        <f t="shared" si="8"/>
        <v>89.766606822262119</v>
      </c>
      <c r="W21" s="11">
        <f t="shared" si="9"/>
        <v>83.305221130093926</v>
      </c>
      <c r="X21" s="12">
        <v>19</v>
      </c>
    </row>
    <row r="22" spans="1:24" ht="14.25" x14ac:dyDescent="0.15">
      <c r="A22" s="12">
        <v>20</v>
      </c>
      <c r="B22" s="13">
        <v>2021310214</v>
      </c>
      <c r="C22" s="13" t="s">
        <v>19</v>
      </c>
      <c r="D22" s="13" t="s">
        <v>75</v>
      </c>
      <c r="E22" s="11">
        <v>96.784999999999997</v>
      </c>
      <c r="F22" s="11">
        <v>3</v>
      </c>
      <c r="G22" s="11">
        <v>0</v>
      </c>
      <c r="H22" s="11">
        <f t="shared" si="0"/>
        <v>99.784999999999997</v>
      </c>
      <c r="I22" s="14">
        <f t="shared" si="1"/>
        <v>0.75320803140096604</v>
      </c>
      <c r="J22" s="11">
        <f t="shared" si="2"/>
        <v>75.320803140096615</v>
      </c>
      <c r="K22" s="11">
        <v>85.9</v>
      </c>
      <c r="L22" s="11">
        <v>8.75</v>
      </c>
      <c r="M22" s="11">
        <v>0</v>
      </c>
      <c r="N22" s="11">
        <f t="shared" si="3"/>
        <v>94.65</v>
      </c>
      <c r="O22" s="14">
        <f t="shared" si="4"/>
        <v>0.84301937207748845</v>
      </c>
      <c r="P22" s="11">
        <f t="shared" si="5"/>
        <v>84.301937207748836</v>
      </c>
      <c r="Q22" s="11">
        <v>100</v>
      </c>
      <c r="R22" s="11">
        <v>0</v>
      </c>
      <c r="S22" s="11">
        <v>0</v>
      </c>
      <c r="T22" s="11">
        <f t="shared" si="6"/>
        <v>100</v>
      </c>
      <c r="U22" s="14">
        <f t="shared" si="7"/>
        <v>0.89766606822262118</v>
      </c>
      <c r="V22" s="11">
        <f t="shared" si="8"/>
        <v>89.766606822262119</v>
      </c>
      <c r="W22" s="11">
        <f t="shared" si="9"/>
        <v>83.052177355669713</v>
      </c>
      <c r="X22" s="12">
        <v>20</v>
      </c>
    </row>
    <row r="23" spans="1:24" ht="14.25" x14ac:dyDescent="0.15">
      <c r="A23" s="12">
        <v>21</v>
      </c>
      <c r="B23" s="13">
        <v>2021310235</v>
      </c>
      <c r="C23" s="13" t="s">
        <v>40</v>
      </c>
      <c r="D23" s="13" t="s">
        <v>75</v>
      </c>
      <c r="E23" s="11">
        <v>96.918000000000006</v>
      </c>
      <c r="F23" s="11">
        <v>0</v>
      </c>
      <c r="G23" s="11">
        <v>0</v>
      </c>
      <c r="H23" s="11">
        <f t="shared" si="0"/>
        <v>96.918000000000006</v>
      </c>
      <c r="I23" s="14">
        <f t="shared" si="1"/>
        <v>0.73156702898550718</v>
      </c>
      <c r="J23" s="11">
        <f t="shared" si="2"/>
        <v>73.156702898550719</v>
      </c>
      <c r="K23" s="11">
        <v>91.9</v>
      </c>
      <c r="L23" s="11">
        <v>3</v>
      </c>
      <c r="M23" s="11">
        <v>0</v>
      </c>
      <c r="N23" s="11">
        <f t="shared" si="3"/>
        <v>94.9</v>
      </c>
      <c r="O23" s="14">
        <f t="shared" si="4"/>
        <v>0.84524604765085742</v>
      </c>
      <c r="P23" s="11">
        <f t="shared" si="5"/>
        <v>84.524604765085726</v>
      </c>
      <c r="Q23" s="11">
        <v>100</v>
      </c>
      <c r="R23" s="16">
        <v>0</v>
      </c>
      <c r="S23" s="11">
        <v>0</v>
      </c>
      <c r="T23" s="11">
        <f t="shared" si="6"/>
        <v>100</v>
      </c>
      <c r="U23" s="14">
        <f t="shared" si="7"/>
        <v>0.89766606822262118</v>
      </c>
      <c r="V23" s="11">
        <f t="shared" si="8"/>
        <v>89.766606822262119</v>
      </c>
      <c r="W23" s="11">
        <f t="shared" si="9"/>
        <v>82.775224597496361</v>
      </c>
      <c r="X23" s="12">
        <v>21</v>
      </c>
    </row>
    <row r="24" spans="1:24" ht="14.25" x14ac:dyDescent="0.15">
      <c r="A24" s="12">
        <v>22</v>
      </c>
      <c r="B24" s="13">
        <v>2021310241</v>
      </c>
      <c r="C24" s="13" t="s">
        <v>46</v>
      </c>
      <c r="D24" s="13" t="s">
        <v>75</v>
      </c>
      <c r="E24" s="11">
        <v>96.805999999999997</v>
      </c>
      <c r="F24" s="11">
        <v>3</v>
      </c>
      <c r="G24" s="11">
        <v>0</v>
      </c>
      <c r="H24" s="11">
        <f t="shared" si="0"/>
        <v>99.805999999999997</v>
      </c>
      <c r="I24" s="14">
        <f t="shared" si="1"/>
        <v>0.75336654589371965</v>
      </c>
      <c r="J24" s="11">
        <f t="shared" si="2"/>
        <v>75.336654589371975</v>
      </c>
      <c r="K24" s="11">
        <v>93.1</v>
      </c>
      <c r="L24" s="11">
        <v>0</v>
      </c>
      <c r="M24" s="11">
        <v>0</v>
      </c>
      <c r="N24" s="11">
        <f t="shared" si="3"/>
        <v>93.1</v>
      </c>
      <c r="O24" s="14">
        <f t="shared" si="4"/>
        <v>0.82921398352260078</v>
      </c>
      <c r="P24" s="11">
        <f t="shared" si="5"/>
        <v>82.921398352260084</v>
      </c>
      <c r="Q24" s="11">
        <v>100</v>
      </c>
      <c r="R24" s="16">
        <v>0</v>
      </c>
      <c r="S24" s="11">
        <v>0</v>
      </c>
      <c r="T24" s="11">
        <f t="shared" si="6"/>
        <v>100</v>
      </c>
      <c r="U24" s="14">
        <f t="shared" si="7"/>
        <v>0.89766606822262118</v>
      </c>
      <c r="V24" s="11">
        <f t="shared" si="8"/>
        <v>89.766606822262119</v>
      </c>
      <c r="W24" s="11">
        <f t="shared" si="9"/>
        <v>82.088970446682666</v>
      </c>
      <c r="X24" s="12">
        <v>22</v>
      </c>
    </row>
    <row r="25" spans="1:24" ht="14.25" x14ac:dyDescent="0.15">
      <c r="A25" s="12">
        <v>23</v>
      </c>
      <c r="B25" s="13">
        <v>2021310206</v>
      </c>
      <c r="C25" s="13" t="s">
        <v>11</v>
      </c>
      <c r="D25" s="13" t="s">
        <v>75</v>
      </c>
      <c r="E25" s="11">
        <v>97.653000000000006</v>
      </c>
      <c r="F25" s="11">
        <v>8.6</v>
      </c>
      <c r="G25" s="11">
        <v>0</v>
      </c>
      <c r="H25" s="11">
        <f t="shared" si="0"/>
        <v>106.253</v>
      </c>
      <c r="I25" s="14">
        <f t="shared" si="1"/>
        <v>0.80203049516908198</v>
      </c>
      <c r="J25" s="11">
        <f t="shared" si="2"/>
        <v>80.203049516908195</v>
      </c>
      <c r="K25" s="11">
        <v>90.7</v>
      </c>
      <c r="L25" s="11">
        <v>0.6</v>
      </c>
      <c r="M25" s="11">
        <v>0</v>
      </c>
      <c r="N25" s="11">
        <f t="shared" si="3"/>
        <v>91.3</v>
      </c>
      <c r="O25" s="14">
        <f t="shared" si="4"/>
        <v>0.81318191939434425</v>
      </c>
      <c r="P25" s="11">
        <f t="shared" si="5"/>
        <v>81.318191939434428</v>
      </c>
      <c r="Q25" s="11">
        <v>100</v>
      </c>
      <c r="R25" s="11">
        <v>0</v>
      </c>
      <c r="S25" s="11">
        <v>0</v>
      </c>
      <c r="T25" s="11">
        <f t="shared" si="6"/>
        <v>100</v>
      </c>
      <c r="U25" s="14">
        <f t="shared" si="7"/>
        <v>0.89766606822262118</v>
      </c>
      <c r="V25" s="11">
        <f t="shared" si="8"/>
        <v>89.766606822262119</v>
      </c>
      <c r="W25" s="11">
        <f t="shared" si="9"/>
        <v>81.940004943211946</v>
      </c>
      <c r="X25" s="12">
        <v>23</v>
      </c>
    </row>
    <row r="26" spans="1:24" ht="14.25" x14ac:dyDescent="0.15">
      <c r="A26" s="12">
        <v>24</v>
      </c>
      <c r="B26" s="13">
        <v>2021310230</v>
      </c>
      <c r="C26" s="13" t="s">
        <v>35</v>
      </c>
      <c r="D26" s="13" t="s">
        <v>75</v>
      </c>
      <c r="E26" s="11">
        <v>96.903999999999996</v>
      </c>
      <c r="F26" s="11">
        <v>5</v>
      </c>
      <c r="G26" s="11">
        <v>0</v>
      </c>
      <c r="H26" s="11">
        <f t="shared" si="0"/>
        <v>101.904</v>
      </c>
      <c r="I26" s="14">
        <f t="shared" si="1"/>
        <v>0.76920289855072455</v>
      </c>
      <c r="J26" s="11">
        <f t="shared" si="2"/>
        <v>76.920289855072454</v>
      </c>
      <c r="K26" s="11">
        <v>87.733329999999995</v>
      </c>
      <c r="L26" s="11">
        <v>3.7589290000000002</v>
      </c>
      <c r="M26" s="11">
        <v>0</v>
      </c>
      <c r="N26" s="11">
        <f t="shared" si="3"/>
        <v>91.49225899999999</v>
      </c>
      <c r="O26" s="14">
        <f t="shared" si="4"/>
        <v>0.81489431307058557</v>
      </c>
      <c r="P26" s="11">
        <f t="shared" si="5"/>
        <v>81.489431307058567</v>
      </c>
      <c r="Q26" s="11">
        <v>100</v>
      </c>
      <c r="R26" s="16">
        <v>0</v>
      </c>
      <c r="S26" s="11">
        <v>0</v>
      </c>
      <c r="T26" s="11">
        <f t="shared" si="6"/>
        <v>100</v>
      </c>
      <c r="U26" s="14">
        <f t="shared" si="7"/>
        <v>0.89766606822262118</v>
      </c>
      <c r="V26" s="11">
        <f t="shared" si="8"/>
        <v>89.766606822262119</v>
      </c>
      <c r="W26" s="11">
        <f t="shared" si="9"/>
        <v>81.403320568181698</v>
      </c>
      <c r="X26" s="12">
        <v>24</v>
      </c>
    </row>
    <row r="27" spans="1:24" ht="14.25" x14ac:dyDescent="0.15">
      <c r="A27" s="12">
        <v>25</v>
      </c>
      <c r="B27" s="13">
        <v>2021310211</v>
      </c>
      <c r="C27" s="13" t="s">
        <v>16</v>
      </c>
      <c r="D27" s="13" t="s">
        <v>75</v>
      </c>
      <c r="E27" s="11">
        <v>96.905112509999995</v>
      </c>
      <c r="F27" s="11">
        <v>3</v>
      </c>
      <c r="G27" s="11">
        <v>0</v>
      </c>
      <c r="H27" s="11">
        <f t="shared" si="0"/>
        <v>99.905112509999995</v>
      </c>
      <c r="I27" s="14">
        <f t="shared" si="1"/>
        <v>0.75411467776268104</v>
      </c>
      <c r="J27" s="11">
        <f t="shared" si="2"/>
        <v>75.411467776268111</v>
      </c>
      <c r="K27" s="11">
        <v>91.6</v>
      </c>
      <c r="L27" s="11">
        <v>0</v>
      </c>
      <c r="M27" s="11">
        <v>0</v>
      </c>
      <c r="N27" s="11">
        <f t="shared" si="3"/>
        <v>91.6</v>
      </c>
      <c r="O27" s="14">
        <f t="shared" si="4"/>
        <v>0.81585393008238705</v>
      </c>
      <c r="P27" s="11">
        <f t="shared" si="5"/>
        <v>81.585393008238711</v>
      </c>
      <c r="Q27" s="11">
        <v>100</v>
      </c>
      <c r="R27" s="11">
        <v>0</v>
      </c>
      <c r="S27" s="11">
        <v>0</v>
      </c>
      <c r="T27" s="11">
        <f t="shared" si="6"/>
        <v>100</v>
      </c>
      <c r="U27" s="14">
        <f t="shared" si="7"/>
        <v>0.89766606822262118</v>
      </c>
      <c r="V27" s="11">
        <f t="shared" si="8"/>
        <v>89.766606822262119</v>
      </c>
      <c r="W27" s="11">
        <f t="shared" si="9"/>
        <v>81.168729343246923</v>
      </c>
      <c r="X27" s="12">
        <v>25</v>
      </c>
    </row>
    <row r="28" spans="1:24" ht="14.25" x14ac:dyDescent="0.15">
      <c r="A28" s="12">
        <v>26</v>
      </c>
      <c r="B28" s="13">
        <v>2021310223</v>
      </c>
      <c r="C28" s="13" t="s">
        <v>28</v>
      </c>
      <c r="D28" s="13" t="s">
        <v>75</v>
      </c>
      <c r="E28" s="11">
        <v>96.665999999999997</v>
      </c>
      <c r="F28" s="11">
        <v>0</v>
      </c>
      <c r="G28" s="11">
        <v>0</v>
      </c>
      <c r="H28" s="11">
        <f t="shared" si="0"/>
        <v>96.665999999999997</v>
      </c>
      <c r="I28" s="14">
        <f t="shared" si="1"/>
        <v>0.72966485507246359</v>
      </c>
      <c r="J28" s="11">
        <f t="shared" si="2"/>
        <v>72.966485507246375</v>
      </c>
      <c r="K28" s="11">
        <v>91</v>
      </c>
      <c r="L28" s="11">
        <v>0</v>
      </c>
      <c r="M28" s="11">
        <v>0</v>
      </c>
      <c r="N28" s="11">
        <f t="shared" si="3"/>
        <v>91</v>
      </c>
      <c r="O28" s="14">
        <f t="shared" si="4"/>
        <v>0.81050990870630157</v>
      </c>
      <c r="P28" s="11">
        <f t="shared" si="5"/>
        <v>81.050990870630159</v>
      </c>
      <c r="Q28" s="11">
        <v>100</v>
      </c>
      <c r="R28" s="16">
        <v>0</v>
      </c>
      <c r="S28" s="11">
        <v>0</v>
      </c>
      <c r="T28" s="11">
        <f t="shared" si="6"/>
        <v>100</v>
      </c>
      <c r="U28" s="14">
        <f t="shared" si="7"/>
        <v>0.89766606822262118</v>
      </c>
      <c r="V28" s="11">
        <f t="shared" si="8"/>
        <v>89.766606822262119</v>
      </c>
      <c r="W28" s="11">
        <f t="shared" si="9"/>
        <v>80.305651393116591</v>
      </c>
      <c r="X28" s="12">
        <v>26</v>
      </c>
    </row>
    <row r="29" spans="1:24" ht="14.25" x14ac:dyDescent="0.15">
      <c r="A29" s="12">
        <v>27</v>
      </c>
      <c r="B29" s="13">
        <v>2021310238</v>
      </c>
      <c r="C29" s="13" t="s">
        <v>43</v>
      </c>
      <c r="D29" s="13" t="s">
        <v>75</v>
      </c>
      <c r="E29" s="11">
        <v>96.988</v>
      </c>
      <c r="F29" s="11">
        <v>0</v>
      </c>
      <c r="G29" s="11">
        <v>0</v>
      </c>
      <c r="H29" s="11">
        <f t="shared" si="0"/>
        <v>96.988</v>
      </c>
      <c r="I29" s="14">
        <f t="shared" si="1"/>
        <v>0.73209541062801919</v>
      </c>
      <c r="J29" s="11">
        <f t="shared" si="2"/>
        <v>73.209541062801918</v>
      </c>
      <c r="K29" s="11">
        <v>89.3</v>
      </c>
      <c r="L29" s="11">
        <v>1.4642857140000001</v>
      </c>
      <c r="M29" s="11">
        <v>0</v>
      </c>
      <c r="N29" s="11">
        <f t="shared" si="3"/>
        <v>90.764285713999996</v>
      </c>
      <c r="O29" s="14">
        <f t="shared" si="4"/>
        <v>0.80841047173458025</v>
      </c>
      <c r="P29" s="11">
        <f t="shared" si="5"/>
        <v>80.841047173458037</v>
      </c>
      <c r="Q29" s="11">
        <v>100</v>
      </c>
      <c r="R29" s="16">
        <v>0</v>
      </c>
      <c r="S29" s="11">
        <v>0</v>
      </c>
      <c r="T29" s="11">
        <f t="shared" si="6"/>
        <v>100</v>
      </c>
      <c r="U29" s="14">
        <f t="shared" si="7"/>
        <v>0.89766606822262118</v>
      </c>
      <c r="V29" s="11">
        <f t="shared" si="8"/>
        <v>89.766606822262119</v>
      </c>
      <c r="W29" s="11">
        <f t="shared" si="9"/>
        <v>80.207301916207214</v>
      </c>
      <c r="X29" s="12">
        <v>27</v>
      </c>
    </row>
    <row r="30" spans="1:24" ht="14.25" x14ac:dyDescent="0.15">
      <c r="A30" s="12">
        <v>28</v>
      </c>
      <c r="B30" s="13">
        <v>2021310203</v>
      </c>
      <c r="C30" s="13" t="s">
        <v>8</v>
      </c>
      <c r="D30" s="13" t="s">
        <v>75</v>
      </c>
      <c r="E30" s="11">
        <v>96.778492436636398</v>
      </c>
      <c r="F30" s="11">
        <v>0</v>
      </c>
      <c r="G30" s="11">
        <v>0</v>
      </c>
      <c r="H30" s="11">
        <f t="shared" si="0"/>
        <v>96.778492436636398</v>
      </c>
      <c r="I30" s="14">
        <f t="shared" si="1"/>
        <v>0.73051398276446544</v>
      </c>
      <c r="J30" s="11">
        <f t="shared" si="2"/>
        <v>73.051398276446548</v>
      </c>
      <c r="K30" s="11">
        <v>90.8</v>
      </c>
      <c r="L30" s="11">
        <v>0</v>
      </c>
      <c r="M30" s="11">
        <v>0</v>
      </c>
      <c r="N30" s="11">
        <f t="shared" si="3"/>
        <v>90.8</v>
      </c>
      <c r="O30" s="14">
        <f t="shared" si="4"/>
        <v>0.80872856824760631</v>
      </c>
      <c r="P30" s="11">
        <f t="shared" si="5"/>
        <v>80.872856824760632</v>
      </c>
      <c r="Q30" s="11">
        <v>100</v>
      </c>
      <c r="R30" s="11">
        <v>0</v>
      </c>
      <c r="S30" s="11">
        <v>0</v>
      </c>
      <c r="T30" s="11">
        <f t="shared" si="6"/>
        <v>100</v>
      </c>
      <c r="U30" s="14">
        <f t="shared" si="7"/>
        <v>0.89766606822262118</v>
      </c>
      <c r="V30" s="11">
        <f t="shared" si="8"/>
        <v>89.766606822262119</v>
      </c>
      <c r="W30" s="11">
        <f t="shared" si="9"/>
        <v>80.197940114847952</v>
      </c>
      <c r="X30" s="12">
        <v>28</v>
      </c>
    </row>
    <row r="31" spans="1:24" ht="14.25" x14ac:dyDescent="0.15">
      <c r="A31" s="12">
        <v>29</v>
      </c>
      <c r="B31" s="13">
        <v>2021310225</v>
      </c>
      <c r="C31" s="13" t="s">
        <v>30</v>
      </c>
      <c r="D31" s="13" t="s">
        <v>75</v>
      </c>
      <c r="E31" s="11">
        <v>97.022999999999996</v>
      </c>
      <c r="F31" s="11">
        <v>3.4</v>
      </c>
      <c r="G31" s="11">
        <v>0</v>
      </c>
      <c r="H31" s="11">
        <f t="shared" si="0"/>
        <v>100.423</v>
      </c>
      <c r="I31" s="14">
        <f t="shared" si="1"/>
        <v>0.75802385265700478</v>
      </c>
      <c r="J31" s="11">
        <f t="shared" si="2"/>
        <v>75.802385265700465</v>
      </c>
      <c r="K31" s="11">
        <v>89.5</v>
      </c>
      <c r="L31" s="11">
        <v>0.4</v>
      </c>
      <c r="M31" s="11">
        <v>0</v>
      </c>
      <c r="N31" s="11">
        <f t="shared" si="3"/>
        <v>89.9</v>
      </c>
      <c r="O31" s="14">
        <f t="shared" si="4"/>
        <v>0.80071253618347815</v>
      </c>
      <c r="P31" s="11">
        <f t="shared" si="5"/>
        <v>80.071253618347811</v>
      </c>
      <c r="Q31" s="11">
        <v>100</v>
      </c>
      <c r="R31" s="16">
        <v>0</v>
      </c>
      <c r="S31" s="11">
        <v>0</v>
      </c>
      <c r="T31" s="11">
        <f t="shared" si="6"/>
        <v>100</v>
      </c>
      <c r="U31" s="14">
        <f t="shared" si="7"/>
        <v>0.89766606822262118</v>
      </c>
      <c r="V31" s="11">
        <f t="shared" si="8"/>
        <v>89.766606822262119</v>
      </c>
      <c r="W31" s="11">
        <f t="shared" si="9"/>
        <v>80.187015268209763</v>
      </c>
      <c r="X31" s="12">
        <v>29</v>
      </c>
    </row>
    <row r="32" spans="1:24" ht="14.25" x14ac:dyDescent="0.15">
      <c r="A32" s="12">
        <v>30</v>
      </c>
      <c r="B32" s="13">
        <v>2021310222</v>
      </c>
      <c r="C32" s="13" t="s">
        <v>27</v>
      </c>
      <c r="D32" s="13" t="s">
        <v>75</v>
      </c>
      <c r="E32" s="11">
        <v>96.790652266925093</v>
      </c>
      <c r="F32" s="11">
        <v>0</v>
      </c>
      <c r="G32" s="11">
        <v>0</v>
      </c>
      <c r="H32" s="11">
        <f t="shared" si="0"/>
        <v>96.790652266925093</v>
      </c>
      <c r="I32" s="14">
        <f t="shared" si="1"/>
        <v>0.73060576892304563</v>
      </c>
      <c r="J32" s="11">
        <f t="shared" si="2"/>
        <v>73.060576892304567</v>
      </c>
      <c r="K32" s="11">
        <v>90.7</v>
      </c>
      <c r="L32" s="11">
        <v>0</v>
      </c>
      <c r="M32" s="11">
        <v>0</v>
      </c>
      <c r="N32" s="11">
        <f t="shared" si="3"/>
        <v>90.7</v>
      </c>
      <c r="O32" s="14">
        <f t="shared" si="4"/>
        <v>0.80783789801825878</v>
      </c>
      <c r="P32" s="11">
        <f t="shared" si="5"/>
        <v>80.783789801825876</v>
      </c>
      <c r="Q32" s="11">
        <v>100</v>
      </c>
      <c r="R32" s="16">
        <v>0</v>
      </c>
      <c r="S32" s="11">
        <v>0</v>
      </c>
      <c r="T32" s="11">
        <f t="shared" si="6"/>
        <v>100</v>
      </c>
      <c r="U32" s="14">
        <f t="shared" si="7"/>
        <v>0.89766606822262118</v>
      </c>
      <c r="V32" s="11">
        <f t="shared" si="8"/>
        <v>89.766606822262119</v>
      </c>
      <c r="W32" s="11">
        <f t="shared" si="9"/>
        <v>80.137428921965224</v>
      </c>
      <c r="X32" s="12">
        <v>30</v>
      </c>
    </row>
    <row r="33" spans="1:24" ht="14.25" x14ac:dyDescent="0.15">
      <c r="A33" s="12">
        <v>31</v>
      </c>
      <c r="B33" s="13">
        <v>2021310233</v>
      </c>
      <c r="C33" s="13" t="s">
        <v>38</v>
      </c>
      <c r="D33" s="13" t="s">
        <v>75</v>
      </c>
      <c r="E33" s="11">
        <v>96.855000000000004</v>
      </c>
      <c r="F33" s="11">
        <v>3</v>
      </c>
      <c r="G33" s="11">
        <v>0</v>
      </c>
      <c r="H33" s="11">
        <f t="shared" si="0"/>
        <v>99.855000000000004</v>
      </c>
      <c r="I33" s="14">
        <f t="shared" si="1"/>
        <v>0.75373641304347816</v>
      </c>
      <c r="J33" s="11">
        <f t="shared" si="2"/>
        <v>75.373641304347814</v>
      </c>
      <c r="K33" s="11">
        <v>89.9</v>
      </c>
      <c r="L33" s="11">
        <v>0</v>
      </c>
      <c r="M33" s="11">
        <v>0</v>
      </c>
      <c r="N33" s="11">
        <f t="shared" si="3"/>
        <v>89.9</v>
      </c>
      <c r="O33" s="14">
        <f t="shared" si="4"/>
        <v>0.80071253618347815</v>
      </c>
      <c r="P33" s="11">
        <f t="shared" si="5"/>
        <v>80.071253618347811</v>
      </c>
      <c r="Q33" s="11">
        <v>100</v>
      </c>
      <c r="R33" s="16">
        <v>0</v>
      </c>
      <c r="S33" s="11">
        <v>0</v>
      </c>
      <c r="T33" s="11">
        <f t="shared" si="6"/>
        <v>100</v>
      </c>
      <c r="U33" s="14">
        <f t="shared" si="7"/>
        <v>0.89766606822262118</v>
      </c>
      <c r="V33" s="11">
        <f t="shared" si="8"/>
        <v>89.766606822262119</v>
      </c>
      <c r="W33" s="11">
        <f t="shared" si="9"/>
        <v>80.101266475939227</v>
      </c>
      <c r="X33" s="12">
        <v>31</v>
      </c>
    </row>
    <row r="34" spans="1:24" ht="14.25" x14ac:dyDescent="0.15">
      <c r="A34" s="12">
        <v>32</v>
      </c>
      <c r="B34" s="13">
        <v>2021310208</v>
      </c>
      <c r="C34" s="13" t="s">
        <v>13</v>
      </c>
      <c r="D34" s="13" t="s">
        <v>75</v>
      </c>
      <c r="E34" s="11">
        <v>93.876557280512202</v>
      </c>
      <c r="F34" s="11">
        <v>0</v>
      </c>
      <c r="G34" s="11">
        <v>0</v>
      </c>
      <c r="H34" s="11">
        <f t="shared" si="0"/>
        <v>93.876557280512202</v>
      </c>
      <c r="I34" s="14">
        <f t="shared" si="1"/>
        <v>0.70860927898937343</v>
      </c>
      <c r="J34" s="11">
        <f t="shared" si="2"/>
        <v>70.860927898937348</v>
      </c>
      <c r="K34" s="11">
        <v>91</v>
      </c>
      <c r="L34" s="11">
        <v>0</v>
      </c>
      <c r="M34" s="11">
        <v>0</v>
      </c>
      <c r="N34" s="11">
        <f t="shared" si="3"/>
        <v>91</v>
      </c>
      <c r="O34" s="14">
        <f t="shared" si="4"/>
        <v>0.81050990870630157</v>
      </c>
      <c r="P34" s="11">
        <f t="shared" si="5"/>
        <v>81.050990870630159</v>
      </c>
      <c r="Q34" s="11">
        <v>100</v>
      </c>
      <c r="R34" s="11">
        <v>0</v>
      </c>
      <c r="S34" s="11">
        <v>0</v>
      </c>
      <c r="T34" s="11">
        <f t="shared" si="6"/>
        <v>100</v>
      </c>
      <c r="U34" s="14">
        <f t="shared" si="7"/>
        <v>0.89766606822262118</v>
      </c>
      <c r="V34" s="11">
        <f t="shared" si="8"/>
        <v>89.766606822262119</v>
      </c>
      <c r="W34" s="11">
        <f t="shared" si="9"/>
        <v>79.884539871454791</v>
      </c>
      <c r="X34" s="12">
        <v>32</v>
      </c>
    </row>
    <row r="35" spans="1:24" ht="14.25" x14ac:dyDescent="0.15">
      <c r="A35" s="12">
        <v>33</v>
      </c>
      <c r="B35" s="13">
        <v>2021310217</v>
      </c>
      <c r="C35" s="13" t="s">
        <v>22</v>
      </c>
      <c r="D35" s="13" t="s">
        <v>75</v>
      </c>
      <c r="E35" s="11">
        <v>96.826999999999998</v>
      </c>
      <c r="F35" s="11">
        <v>0</v>
      </c>
      <c r="G35" s="11">
        <v>0</v>
      </c>
      <c r="H35" s="11">
        <f t="shared" ref="H35:H60" si="10">E35+F35</f>
        <v>96.826999999999998</v>
      </c>
      <c r="I35" s="14">
        <f t="shared" ref="I35:I60" si="11">H35/MAX($H$3:$H$60)</f>
        <v>0.73088013285024145</v>
      </c>
      <c r="J35" s="11">
        <f t="shared" ref="J35:J60" si="12">100*H35/MAX($H$3:$H$60)</f>
        <v>73.088013285024147</v>
      </c>
      <c r="K35" s="11">
        <v>90.236000000000004</v>
      </c>
      <c r="L35" s="11">
        <v>0</v>
      </c>
      <c r="M35" s="11">
        <v>0</v>
      </c>
      <c r="N35" s="11">
        <f t="shared" ref="N35:N60" si="13">K35+L35</f>
        <v>90.236000000000004</v>
      </c>
      <c r="O35" s="14">
        <f t="shared" ref="O35:O60" si="14">N35/MAX($N$3:$N$60)</f>
        <v>0.80370518815408609</v>
      </c>
      <c r="P35" s="11">
        <f t="shared" ref="P35:P60" si="15">100*N35/MAX($N$3:$N$60)</f>
        <v>80.370518815408602</v>
      </c>
      <c r="Q35" s="11">
        <v>100</v>
      </c>
      <c r="R35" s="11">
        <v>0</v>
      </c>
      <c r="S35" s="11">
        <v>0</v>
      </c>
      <c r="T35" s="11">
        <f t="shared" ref="T35:T60" si="16">Q35+R35</f>
        <v>100</v>
      </c>
      <c r="U35" s="14">
        <f t="shared" ref="U35:U60" si="17">T35/MAX($T$3:$T$60)</f>
        <v>0.89766606822262118</v>
      </c>
      <c r="V35" s="11">
        <f t="shared" ref="V35:V60" si="18">100*T35/MAX($T$3:$T$60)</f>
        <v>89.766606822262119</v>
      </c>
      <c r="W35" s="11">
        <f t="shared" ref="W35:W60" si="19">J35*0.2+P35*0.7+V35*0.1</f>
        <v>79.853626510017065</v>
      </c>
      <c r="X35" s="12">
        <v>33</v>
      </c>
    </row>
    <row r="36" spans="1:24" ht="14.25" x14ac:dyDescent="0.15">
      <c r="A36" s="12">
        <v>34</v>
      </c>
      <c r="B36" s="13">
        <v>2021310201</v>
      </c>
      <c r="C36" s="13" t="s">
        <v>6</v>
      </c>
      <c r="D36" s="13" t="s">
        <v>75</v>
      </c>
      <c r="E36" s="11">
        <v>97.247</v>
      </c>
      <c r="F36" s="11">
        <v>6.6</v>
      </c>
      <c r="G36" s="11">
        <v>0</v>
      </c>
      <c r="H36" s="11">
        <f t="shared" si="10"/>
        <v>103.84699999999999</v>
      </c>
      <c r="I36" s="14">
        <f t="shared" si="11"/>
        <v>0.78386926328502404</v>
      </c>
      <c r="J36" s="11">
        <f t="shared" si="12"/>
        <v>78.386926328502398</v>
      </c>
      <c r="K36" s="11">
        <v>87</v>
      </c>
      <c r="L36" s="11">
        <v>1.5</v>
      </c>
      <c r="M36" s="11">
        <v>0</v>
      </c>
      <c r="N36" s="11">
        <f t="shared" si="13"/>
        <v>88.5</v>
      </c>
      <c r="O36" s="14">
        <f t="shared" si="14"/>
        <v>0.78824315297261194</v>
      </c>
      <c r="P36" s="11">
        <f t="shared" si="15"/>
        <v>78.824315297261194</v>
      </c>
      <c r="Q36" s="11">
        <v>100</v>
      </c>
      <c r="R36" s="11">
        <v>0</v>
      </c>
      <c r="S36" s="11">
        <v>0</v>
      </c>
      <c r="T36" s="11">
        <f t="shared" si="16"/>
        <v>100</v>
      </c>
      <c r="U36" s="14">
        <f t="shared" si="17"/>
        <v>0.89766606822262118</v>
      </c>
      <c r="V36" s="11">
        <f t="shared" si="18"/>
        <v>89.766606822262119</v>
      </c>
      <c r="W36" s="11">
        <f t="shared" si="19"/>
        <v>79.831066656009526</v>
      </c>
      <c r="X36" s="12">
        <v>34</v>
      </c>
    </row>
    <row r="37" spans="1:24" ht="14.25" x14ac:dyDescent="0.15">
      <c r="A37" s="12">
        <v>35</v>
      </c>
      <c r="B37" s="13">
        <v>2021310220</v>
      </c>
      <c r="C37" s="13" t="s">
        <v>25</v>
      </c>
      <c r="D37" s="13" t="s">
        <v>75</v>
      </c>
      <c r="E37" s="11">
        <v>97.009</v>
      </c>
      <c r="F37" s="11">
        <v>3.6</v>
      </c>
      <c r="G37" s="11">
        <v>0</v>
      </c>
      <c r="H37" s="11">
        <f t="shared" si="10"/>
        <v>100.60899999999999</v>
      </c>
      <c r="I37" s="14">
        <f t="shared" si="11"/>
        <v>0.75942783816425108</v>
      </c>
      <c r="J37" s="11">
        <f t="shared" si="12"/>
        <v>75.942783816425106</v>
      </c>
      <c r="K37" s="11">
        <v>89.172730000000001</v>
      </c>
      <c r="L37" s="11">
        <v>0</v>
      </c>
      <c r="M37" s="11">
        <v>0</v>
      </c>
      <c r="N37" s="11">
        <f t="shared" si="13"/>
        <v>89.172730000000001</v>
      </c>
      <c r="O37" s="14">
        <f t="shared" si="14"/>
        <v>0.79423495880650197</v>
      </c>
      <c r="P37" s="11">
        <f t="shared" si="15"/>
        <v>79.423495880650208</v>
      </c>
      <c r="Q37" s="11">
        <v>100</v>
      </c>
      <c r="R37" s="11">
        <v>0</v>
      </c>
      <c r="S37" s="11">
        <v>0</v>
      </c>
      <c r="T37" s="11">
        <f t="shared" si="16"/>
        <v>100</v>
      </c>
      <c r="U37" s="14">
        <f t="shared" si="17"/>
        <v>0.89766606822262118</v>
      </c>
      <c r="V37" s="11">
        <f t="shared" si="18"/>
        <v>89.766606822262119</v>
      </c>
      <c r="W37" s="11">
        <f t="shared" si="19"/>
        <v>79.761664561966384</v>
      </c>
      <c r="X37" s="12">
        <v>35</v>
      </c>
    </row>
    <row r="38" spans="1:24" ht="14.25" x14ac:dyDescent="0.15">
      <c r="A38" s="12">
        <v>36</v>
      </c>
      <c r="B38" s="13">
        <v>2020310203</v>
      </c>
      <c r="C38" s="13" t="s">
        <v>5</v>
      </c>
      <c r="D38" s="13" t="s">
        <v>75</v>
      </c>
      <c r="E38" s="11">
        <v>96.847076409108595</v>
      </c>
      <c r="F38" s="11">
        <v>0</v>
      </c>
      <c r="G38" s="11">
        <v>0</v>
      </c>
      <c r="H38" s="11">
        <f t="shared" si="10"/>
        <v>96.847076409108595</v>
      </c>
      <c r="I38" s="14">
        <f t="shared" si="11"/>
        <v>0.73103167579339212</v>
      </c>
      <c r="J38" s="11">
        <f t="shared" si="12"/>
        <v>73.103167579339214</v>
      </c>
      <c r="K38" s="11">
        <v>90</v>
      </c>
      <c r="L38" s="11">
        <v>0</v>
      </c>
      <c r="M38" s="11">
        <v>0</v>
      </c>
      <c r="N38" s="11">
        <f t="shared" si="13"/>
        <v>90</v>
      </c>
      <c r="O38" s="14">
        <f t="shared" si="14"/>
        <v>0.80160320641282568</v>
      </c>
      <c r="P38" s="11">
        <f t="shared" si="15"/>
        <v>80.160320641282567</v>
      </c>
      <c r="Q38" s="11">
        <v>100</v>
      </c>
      <c r="R38" s="11">
        <v>0</v>
      </c>
      <c r="S38" s="11">
        <v>0</v>
      </c>
      <c r="T38" s="11">
        <f t="shared" si="16"/>
        <v>100</v>
      </c>
      <c r="U38" s="14">
        <f t="shared" si="17"/>
        <v>0.89766606822262118</v>
      </c>
      <c r="V38" s="11">
        <f t="shared" si="18"/>
        <v>89.766606822262119</v>
      </c>
      <c r="W38" s="11">
        <f t="shared" si="19"/>
        <v>79.709518646991839</v>
      </c>
      <c r="X38" s="12">
        <v>36</v>
      </c>
    </row>
    <row r="39" spans="1:24" ht="14.25" x14ac:dyDescent="0.15">
      <c r="A39" s="12">
        <v>37</v>
      </c>
      <c r="B39" s="13">
        <v>2021310252</v>
      </c>
      <c r="C39" s="13" t="s">
        <v>56</v>
      </c>
      <c r="D39" s="13" t="s">
        <v>75</v>
      </c>
      <c r="E39" s="11">
        <v>96.725287420032799</v>
      </c>
      <c r="F39" s="11">
        <v>0</v>
      </c>
      <c r="G39" s="11">
        <v>0</v>
      </c>
      <c r="H39" s="11">
        <f t="shared" si="10"/>
        <v>96.725287420032799</v>
      </c>
      <c r="I39" s="14">
        <f t="shared" si="11"/>
        <v>0.73011237484928126</v>
      </c>
      <c r="J39" s="11">
        <f t="shared" si="12"/>
        <v>73.011237484928131</v>
      </c>
      <c r="K39" s="11">
        <v>89.9</v>
      </c>
      <c r="L39" s="11">
        <v>0</v>
      </c>
      <c r="M39" s="11">
        <v>0</v>
      </c>
      <c r="N39" s="11">
        <f t="shared" si="13"/>
        <v>89.9</v>
      </c>
      <c r="O39" s="14">
        <f t="shared" si="14"/>
        <v>0.80071253618347815</v>
      </c>
      <c r="P39" s="11">
        <f t="shared" si="15"/>
        <v>80.071253618347811</v>
      </c>
      <c r="Q39" s="11">
        <v>100</v>
      </c>
      <c r="R39" s="16">
        <v>0</v>
      </c>
      <c r="S39" s="11">
        <v>0</v>
      </c>
      <c r="T39" s="11">
        <f t="shared" si="16"/>
        <v>100</v>
      </c>
      <c r="U39" s="14">
        <f t="shared" si="17"/>
        <v>0.89766606822262118</v>
      </c>
      <c r="V39" s="11">
        <f t="shared" si="18"/>
        <v>89.766606822262119</v>
      </c>
      <c r="W39" s="11">
        <f t="shared" si="19"/>
        <v>79.62878571205529</v>
      </c>
      <c r="X39" s="12">
        <v>37</v>
      </c>
    </row>
    <row r="40" spans="1:24" ht="14.25" x14ac:dyDescent="0.15">
      <c r="A40" s="12">
        <v>38</v>
      </c>
      <c r="B40" s="13">
        <v>2021315211</v>
      </c>
      <c r="C40" s="13" t="s">
        <v>60</v>
      </c>
      <c r="D40" s="13" t="s">
        <v>75</v>
      </c>
      <c r="E40" s="11">
        <v>96.799000000000007</v>
      </c>
      <c r="F40" s="11">
        <v>4</v>
      </c>
      <c r="G40" s="11">
        <v>0</v>
      </c>
      <c r="H40" s="11">
        <f t="shared" si="10"/>
        <v>100.79900000000001</v>
      </c>
      <c r="I40" s="14">
        <f t="shared" si="11"/>
        <v>0.76086201690821254</v>
      </c>
      <c r="J40" s="11">
        <f t="shared" si="12"/>
        <v>76.086201690821255</v>
      </c>
      <c r="K40" s="11">
        <v>87.65</v>
      </c>
      <c r="L40" s="11">
        <v>0.1</v>
      </c>
      <c r="M40" s="11">
        <v>0</v>
      </c>
      <c r="N40" s="11">
        <f t="shared" si="13"/>
        <v>87.75</v>
      </c>
      <c r="O40" s="14">
        <f t="shared" si="14"/>
        <v>0.78156312625250512</v>
      </c>
      <c r="P40" s="11">
        <f t="shared" si="15"/>
        <v>78.156312625250507</v>
      </c>
      <c r="Q40" s="11">
        <v>100</v>
      </c>
      <c r="R40" s="16">
        <v>7</v>
      </c>
      <c r="S40" s="11">
        <v>0</v>
      </c>
      <c r="T40" s="11">
        <f t="shared" si="16"/>
        <v>107</v>
      </c>
      <c r="U40" s="14">
        <f t="shared" si="17"/>
        <v>0.96050269299820457</v>
      </c>
      <c r="V40" s="11">
        <f t="shared" si="18"/>
        <v>96.050269299820457</v>
      </c>
      <c r="W40" s="11">
        <f t="shared" si="19"/>
        <v>79.531686105821649</v>
      </c>
      <c r="X40" s="12">
        <v>38</v>
      </c>
    </row>
    <row r="41" spans="1:24" ht="14.25" x14ac:dyDescent="0.15">
      <c r="A41" s="12">
        <v>39</v>
      </c>
      <c r="B41" s="13">
        <v>2021310253</v>
      </c>
      <c r="C41" s="13" t="s">
        <v>57</v>
      </c>
      <c r="D41" s="13" t="s">
        <v>75</v>
      </c>
      <c r="E41" s="11">
        <v>96.830825300000001</v>
      </c>
      <c r="F41" s="11">
        <v>3</v>
      </c>
      <c r="G41" s="11">
        <v>0</v>
      </c>
      <c r="H41" s="11">
        <f t="shared" si="10"/>
        <v>99.830825300000001</v>
      </c>
      <c r="I41" s="14">
        <f t="shared" si="11"/>
        <v>0.75355393493357481</v>
      </c>
      <c r="J41" s="11">
        <f t="shared" si="12"/>
        <v>75.355393493357468</v>
      </c>
      <c r="K41" s="11">
        <v>88.566670000000002</v>
      </c>
      <c r="L41" s="11">
        <v>0</v>
      </c>
      <c r="M41" s="11">
        <v>0</v>
      </c>
      <c r="N41" s="11">
        <f t="shared" si="13"/>
        <v>88.566670000000002</v>
      </c>
      <c r="O41" s="14">
        <f t="shared" si="14"/>
        <v>0.78883696281451798</v>
      </c>
      <c r="P41" s="11">
        <f t="shared" si="15"/>
        <v>78.88369628145179</v>
      </c>
      <c r="Q41" s="11">
        <v>100</v>
      </c>
      <c r="R41" s="16">
        <v>0</v>
      </c>
      <c r="S41" s="11">
        <v>0</v>
      </c>
      <c r="T41" s="11">
        <f t="shared" si="16"/>
        <v>100</v>
      </c>
      <c r="U41" s="14">
        <f t="shared" si="17"/>
        <v>0.89766606822262118</v>
      </c>
      <c r="V41" s="11">
        <f t="shared" si="18"/>
        <v>89.766606822262119</v>
      </c>
      <c r="W41" s="11">
        <f t="shared" si="19"/>
        <v>79.26632677791396</v>
      </c>
      <c r="X41" s="12">
        <v>39</v>
      </c>
    </row>
    <row r="42" spans="1:24" ht="14.25" x14ac:dyDescent="0.15">
      <c r="A42" s="12">
        <v>40</v>
      </c>
      <c r="B42" s="13">
        <v>2021310237</v>
      </c>
      <c r="C42" s="13" t="s">
        <v>42</v>
      </c>
      <c r="D42" s="13" t="s">
        <v>75</v>
      </c>
      <c r="E42" s="11">
        <v>96.974504809999999</v>
      </c>
      <c r="F42" s="11">
        <v>1</v>
      </c>
      <c r="G42" s="11">
        <v>0</v>
      </c>
      <c r="H42" s="11">
        <f t="shared" si="10"/>
        <v>97.974504809999999</v>
      </c>
      <c r="I42" s="14">
        <f t="shared" si="11"/>
        <v>0.73954185394021732</v>
      </c>
      <c r="J42" s="11">
        <f t="shared" si="12"/>
        <v>73.954185394021721</v>
      </c>
      <c r="K42" s="11">
        <v>88.8</v>
      </c>
      <c r="L42" s="11">
        <v>0.02</v>
      </c>
      <c r="M42" s="11">
        <v>0</v>
      </c>
      <c r="N42" s="11">
        <f t="shared" si="13"/>
        <v>88.82</v>
      </c>
      <c r="O42" s="14">
        <f t="shared" si="14"/>
        <v>0.79109329770652415</v>
      </c>
      <c r="P42" s="11">
        <f t="shared" si="15"/>
        <v>79.109329770652423</v>
      </c>
      <c r="Q42" s="11">
        <v>100</v>
      </c>
      <c r="R42" s="16">
        <v>0</v>
      </c>
      <c r="S42" s="11">
        <v>0</v>
      </c>
      <c r="T42" s="11">
        <f t="shared" si="16"/>
        <v>100</v>
      </c>
      <c r="U42" s="14">
        <f t="shared" si="17"/>
        <v>0.89766606822262118</v>
      </c>
      <c r="V42" s="11">
        <f t="shared" si="18"/>
        <v>89.766606822262119</v>
      </c>
      <c r="W42" s="11">
        <f t="shared" si="19"/>
        <v>79.144028600487246</v>
      </c>
      <c r="X42" s="12">
        <v>40</v>
      </c>
    </row>
    <row r="43" spans="1:24" ht="14.25" x14ac:dyDescent="0.15">
      <c r="A43" s="12">
        <v>41</v>
      </c>
      <c r="B43" s="13">
        <v>2021310236</v>
      </c>
      <c r="C43" s="13" t="s">
        <v>41</v>
      </c>
      <c r="D43" s="13" t="s">
        <v>75</v>
      </c>
      <c r="E43" s="11">
        <v>96.840999999999994</v>
      </c>
      <c r="F43" s="11">
        <v>0</v>
      </c>
      <c r="G43" s="11">
        <v>0</v>
      </c>
      <c r="H43" s="11">
        <f t="shared" si="10"/>
        <v>96.840999999999994</v>
      </c>
      <c r="I43" s="14">
        <f t="shared" si="11"/>
        <v>0.73098580917874378</v>
      </c>
      <c r="J43" s="11">
        <f t="shared" si="12"/>
        <v>73.098580917874372</v>
      </c>
      <c r="K43" s="11">
        <v>88.8</v>
      </c>
      <c r="L43" s="11">
        <v>0</v>
      </c>
      <c r="M43" s="11">
        <v>0</v>
      </c>
      <c r="N43" s="11">
        <f t="shared" si="13"/>
        <v>88.8</v>
      </c>
      <c r="O43" s="14">
        <f t="shared" si="14"/>
        <v>0.79091516366065473</v>
      </c>
      <c r="P43" s="11">
        <f t="shared" si="15"/>
        <v>79.091516366065477</v>
      </c>
      <c r="Q43" s="11">
        <v>100</v>
      </c>
      <c r="R43" s="16">
        <v>0</v>
      </c>
      <c r="S43" s="11">
        <v>0</v>
      </c>
      <c r="T43" s="11">
        <f t="shared" si="16"/>
        <v>100</v>
      </c>
      <c r="U43" s="14">
        <f t="shared" si="17"/>
        <v>0.89766606822262118</v>
      </c>
      <c r="V43" s="11">
        <f t="shared" si="18"/>
        <v>89.766606822262119</v>
      </c>
      <c r="W43" s="11">
        <f t="shared" si="19"/>
        <v>78.960438322046912</v>
      </c>
      <c r="X43" s="12">
        <v>41</v>
      </c>
    </row>
    <row r="44" spans="1:24" ht="14.25" x14ac:dyDescent="0.15">
      <c r="A44" s="12">
        <v>42</v>
      </c>
      <c r="B44" s="13">
        <v>2021310219</v>
      </c>
      <c r="C44" s="13" t="s">
        <v>24</v>
      </c>
      <c r="D44" s="13" t="s">
        <v>75</v>
      </c>
      <c r="E44" s="11">
        <v>96.736000000000004</v>
      </c>
      <c r="F44" s="11">
        <v>3</v>
      </c>
      <c r="G44" s="11">
        <v>0</v>
      </c>
      <c r="H44" s="11">
        <f t="shared" si="10"/>
        <v>99.736000000000004</v>
      </c>
      <c r="I44" s="14">
        <f t="shared" si="11"/>
        <v>0.75283816425120764</v>
      </c>
      <c r="J44" s="11">
        <f t="shared" si="12"/>
        <v>75.283816425120762</v>
      </c>
      <c r="K44" s="11">
        <v>87.7</v>
      </c>
      <c r="L44" s="11">
        <v>0</v>
      </c>
      <c r="M44" s="11">
        <v>0</v>
      </c>
      <c r="N44" s="11">
        <f t="shared" si="13"/>
        <v>87.7</v>
      </c>
      <c r="O44" s="14">
        <f t="shared" si="14"/>
        <v>0.78111779113783131</v>
      </c>
      <c r="P44" s="11">
        <f t="shared" si="15"/>
        <v>78.111779113783129</v>
      </c>
      <c r="Q44" s="11">
        <v>100</v>
      </c>
      <c r="R44" s="11">
        <v>0</v>
      </c>
      <c r="S44" s="11">
        <v>0</v>
      </c>
      <c r="T44" s="11">
        <f t="shared" si="16"/>
        <v>100</v>
      </c>
      <c r="U44" s="14">
        <f t="shared" si="17"/>
        <v>0.89766606822262118</v>
      </c>
      <c r="V44" s="11">
        <f t="shared" si="18"/>
        <v>89.766606822262119</v>
      </c>
      <c r="W44" s="11">
        <f t="shared" si="19"/>
        <v>78.711669346898546</v>
      </c>
      <c r="X44" s="12">
        <v>42</v>
      </c>
    </row>
    <row r="45" spans="1:24" ht="14.25" x14ac:dyDescent="0.15">
      <c r="A45" s="12">
        <v>43</v>
      </c>
      <c r="B45" s="13">
        <v>2021310224</v>
      </c>
      <c r="C45" s="13" t="s">
        <v>29</v>
      </c>
      <c r="D45" s="13" t="s">
        <v>75</v>
      </c>
      <c r="E45" s="11">
        <v>96.742471753681997</v>
      </c>
      <c r="F45" s="11">
        <v>0</v>
      </c>
      <c r="G45" s="11">
        <v>0</v>
      </c>
      <c r="H45" s="11">
        <f t="shared" si="10"/>
        <v>96.742471753681997</v>
      </c>
      <c r="I45" s="14">
        <f t="shared" si="11"/>
        <v>0.73024208751269615</v>
      </c>
      <c r="J45" s="11">
        <f t="shared" si="12"/>
        <v>73.024208751269612</v>
      </c>
      <c r="K45" s="11">
        <v>88.4</v>
      </c>
      <c r="L45" s="11">
        <v>0</v>
      </c>
      <c r="M45" s="11">
        <v>0</v>
      </c>
      <c r="N45" s="11">
        <f t="shared" si="13"/>
        <v>88.4</v>
      </c>
      <c r="O45" s="14">
        <f t="shared" si="14"/>
        <v>0.78735248274326441</v>
      </c>
      <c r="P45" s="11">
        <f t="shared" si="15"/>
        <v>78.735248274326437</v>
      </c>
      <c r="Q45" s="11">
        <v>100</v>
      </c>
      <c r="R45" s="16">
        <v>0</v>
      </c>
      <c r="S45" s="11">
        <v>0</v>
      </c>
      <c r="T45" s="11">
        <f t="shared" si="16"/>
        <v>100</v>
      </c>
      <c r="U45" s="14">
        <f t="shared" si="17"/>
        <v>0.89766606822262118</v>
      </c>
      <c r="V45" s="11">
        <f t="shared" si="18"/>
        <v>89.766606822262119</v>
      </c>
      <c r="W45" s="11">
        <f t="shared" si="19"/>
        <v>78.696176224508633</v>
      </c>
      <c r="X45" s="12">
        <v>43</v>
      </c>
    </row>
    <row r="46" spans="1:24" ht="14.25" x14ac:dyDescent="0.15">
      <c r="A46" s="12">
        <v>44</v>
      </c>
      <c r="B46" s="13">
        <v>2021310254</v>
      </c>
      <c r="C46" s="13" t="s">
        <v>58</v>
      </c>
      <c r="D46" s="13" t="s">
        <v>75</v>
      </c>
      <c r="E46" s="11">
        <v>96.876000000000005</v>
      </c>
      <c r="F46" s="11">
        <v>3</v>
      </c>
      <c r="G46" s="11">
        <v>0</v>
      </c>
      <c r="H46" s="11">
        <f t="shared" si="10"/>
        <v>99.876000000000005</v>
      </c>
      <c r="I46" s="14">
        <f t="shared" si="11"/>
        <v>0.75389492753623177</v>
      </c>
      <c r="J46" s="11">
        <f t="shared" si="12"/>
        <v>75.389492753623188</v>
      </c>
      <c r="K46" s="11">
        <v>87.2</v>
      </c>
      <c r="L46" s="11">
        <v>0.1</v>
      </c>
      <c r="M46" s="11">
        <v>0</v>
      </c>
      <c r="N46" s="11">
        <f t="shared" si="13"/>
        <v>87.3</v>
      </c>
      <c r="O46" s="14">
        <f t="shared" si="14"/>
        <v>0.77755511022044088</v>
      </c>
      <c r="P46" s="11">
        <f t="shared" si="15"/>
        <v>77.755511022044089</v>
      </c>
      <c r="Q46" s="11">
        <v>100</v>
      </c>
      <c r="R46" s="16">
        <v>0</v>
      </c>
      <c r="S46" s="11">
        <v>0</v>
      </c>
      <c r="T46" s="11">
        <f t="shared" si="16"/>
        <v>100</v>
      </c>
      <c r="U46" s="14">
        <f t="shared" si="17"/>
        <v>0.89766606822262118</v>
      </c>
      <c r="V46" s="11">
        <f t="shared" si="18"/>
        <v>89.766606822262119</v>
      </c>
      <c r="W46" s="11">
        <f t="shared" si="19"/>
        <v>78.483416948381702</v>
      </c>
      <c r="X46" s="12">
        <v>44</v>
      </c>
    </row>
    <row r="47" spans="1:24" ht="14.25" x14ac:dyDescent="0.15">
      <c r="A47" s="12">
        <v>45</v>
      </c>
      <c r="B47" s="13">
        <v>2021315207</v>
      </c>
      <c r="C47" s="13" t="s">
        <v>59</v>
      </c>
      <c r="D47" s="13" t="s">
        <v>75</v>
      </c>
      <c r="E47" s="11">
        <v>96.686999999999998</v>
      </c>
      <c r="F47" s="11">
        <v>3</v>
      </c>
      <c r="G47" s="11">
        <v>0</v>
      </c>
      <c r="H47" s="11">
        <f t="shared" si="10"/>
        <v>99.686999999999998</v>
      </c>
      <c r="I47" s="14">
        <f t="shared" si="11"/>
        <v>0.75246829710144914</v>
      </c>
      <c r="J47" s="11">
        <f t="shared" si="12"/>
        <v>75.246829710144908</v>
      </c>
      <c r="K47" s="11">
        <v>87.15</v>
      </c>
      <c r="L47" s="11">
        <v>0</v>
      </c>
      <c r="M47" s="11">
        <v>0</v>
      </c>
      <c r="N47" s="11">
        <f t="shared" si="13"/>
        <v>87.15</v>
      </c>
      <c r="O47" s="14">
        <f t="shared" si="14"/>
        <v>0.77621910487641965</v>
      </c>
      <c r="P47" s="11">
        <f t="shared" si="15"/>
        <v>77.621910487641955</v>
      </c>
      <c r="Q47" s="11">
        <v>100</v>
      </c>
      <c r="R47" s="16">
        <v>0</v>
      </c>
      <c r="S47" s="11">
        <v>0</v>
      </c>
      <c r="T47" s="11">
        <f t="shared" si="16"/>
        <v>100</v>
      </c>
      <c r="U47" s="14">
        <f t="shared" si="17"/>
        <v>0.89766606822262118</v>
      </c>
      <c r="V47" s="11">
        <f t="shared" si="18"/>
        <v>89.766606822262119</v>
      </c>
      <c r="W47" s="11">
        <f t="shared" si="19"/>
        <v>78.361363965604554</v>
      </c>
      <c r="X47" s="12">
        <v>45</v>
      </c>
    </row>
    <row r="48" spans="1:24" ht="14.25" x14ac:dyDescent="0.15">
      <c r="A48" s="12">
        <v>46</v>
      </c>
      <c r="B48" s="13">
        <v>2021310227</v>
      </c>
      <c r="C48" s="13" t="s">
        <v>32</v>
      </c>
      <c r="D48" s="13" t="s">
        <v>75</v>
      </c>
      <c r="E48" s="11">
        <v>97.080976283468701</v>
      </c>
      <c r="F48" s="11">
        <v>0</v>
      </c>
      <c r="G48" s="11">
        <v>0</v>
      </c>
      <c r="H48" s="11">
        <f t="shared" si="10"/>
        <v>97.080976283468701</v>
      </c>
      <c r="I48" s="14">
        <f t="shared" si="11"/>
        <v>0.73279722436193151</v>
      </c>
      <c r="J48" s="11">
        <f t="shared" si="12"/>
        <v>73.279722436193154</v>
      </c>
      <c r="K48" s="11">
        <v>87.7</v>
      </c>
      <c r="L48" s="11">
        <v>0</v>
      </c>
      <c r="M48" s="11">
        <v>0</v>
      </c>
      <c r="N48" s="11">
        <f t="shared" si="13"/>
        <v>87.7</v>
      </c>
      <c r="O48" s="14">
        <f t="shared" si="14"/>
        <v>0.78111779113783131</v>
      </c>
      <c r="P48" s="11">
        <f t="shared" si="15"/>
        <v>78.111779113783129</v>
      </c>
      <c r="Q48" s="11">
        <v>100</v>
      </c>
      <c r="R48" s="16">
        <v>0</v>
      </c>
      <c r="S48" s="11">
        <v>0</v>
      </c>
      <c r="T48" s="11">
        <f t="shared" si="16"/>
        <v>100</v>
      </c>
      <c r="U48" s="14">
        <f t="shared" si="17"/>
        <v>0.89766606822262118</v>
      </c>
      <c r="V48" s="11">
        <f t="shared" si="18"/>
        <v>89.766606822262119</v>
      </c>
      <c r="W48" s="11">
        <f t="shared" si="19"/>
        <v>78.310850549113027</v>
      </c>
      <c r="X48" s="12">
        <v>46</v>
      </c>
    </row>
    <row r="49" spans="1:24" ht="14.25" x14ac:dyDescent="0.15">
      <c r="A49" s="12">
        <v>47</v>
      </c>
      <c r="B49" s="13">
        <v>2021310218</v>
      </c>
      <c r="C49" s="13" t="s">
        <v>23</v>
      </c>
      <c r="D49" s="13" t="s">
        <v>75</v>
      </c>
      <c r="E49" s="11">
        <v>96.931498320026193</v>
      </c>
      <c r="F49" s="11">
        <v>0</v>
      </c>
      <c r="G49" s="11">
        <v>0</v>
      </c>
      <c r="H49" s="11">
        <f t="shared" si="10"/>
        <v>96.931498320026193</v>
      </c>
      <c r="I49" s="14">
        <f t="shared" si="11"/>
        <v>0.7316689184784585</v>
      </c>
      <c r="J49" s="11">
        <f t="shared" si="12"/>
        <v>73.166891847845847</v>
      </c>
      <c r="K49" s="11">
        <v>87.7</v>
      </c>
      <c r="L49" s="11">
        <v>0</v>
      </c>
      <c r="M49" s="11">
        <v>0</v>
      </c>
      <c r="N49" s="11">
        <f t="shared" si="13"/>
        <v>87.7</v>
      </c>
      <c r="O49" s="14">
        <f t="shared" si="14"/>
        <v>0.78111779113783131</v>
      </c>
      <c r="P49" s="11">
        <f t="shared" si="15"/>
        <v>78.111779113783129</v>
      </c>
      <c r="Q49" s="11">
        <v>100</v>
      </c>
      <c r="R49" s="11">
        <v>0</v>
      </c>
      <c r="S49" s="11">
        <v>0</v>
      </c>
      <c r="T49" s="11">
        <f t="shared" si="16"/>
        <v>100</v>
      </c>
      <c r="U49" s="14">
        <f t="shared" si="17"/>
        <v>0.89766606822262118</v>
      </c>
      <c r="V49" s="11">
        <f t="shared" si="18"/>
        <v>89.766606822262119</v>
      </c>
      <c r="W49" s="11">
        <f t="shared" si="19"/>
        <v>78.288284431443572</v>
      </c>
      <c r="X49" s="12">
        <v>47</v>
      </c>
    </row>
    <row r="50" spans="1:24" ht="14.25" x14ac:dyDescent="0.15">
      <c r="A50" s="12">
        <v>48</v>
      </c>
      <c r="B50" s="13">
        <v>2021310212</v>
      </c>
      <c r="C50" s="13" t="s">
        <v>17</v>
      </c>
      <c r="D50" s="13" t="s">
        <v>75</v>
      </c>
      <c r="E50" s="11">
        <v>96.895934600000004</v>
      </c>
      <c r="F50" s="11">
        <v>0</v>
      </c>
      <c r="G50" s="11">
        <v>0</v>
      </c>
      <c r="H50" s="11">
        <f t="shared" si="10"/>
        <v>96.895934600000004</v>
      </c>
      <c r="I50" s="14">
        <f t="shared" si="11"/>
        <v>0.73140047252415452</v>
      </c>
      <c r="J50" s="11">
        <f t="shared" si="12"/>
        <v>73.140047252415442</v>
      </c>
      <c r="K50" s="11">
        <v>83.2</v>
      </c>
      <c r="L50" s="11">
        <v>2.1428571430000001</v>
      </c>
      <c r="M50" s="11">
        <v>0</v>
      </c>
      <c r="N50" s="11">
        <f t="shared" si="13"/>
        <v>85.342857143000003</v>
      </c>
      <c r="O50" s="14">
        <f t="shared" si="14"/>
        <v>0.76012342144733924</v>
      </c>
      <c r="P50" s="11">
        <f t="shared" si="15"/>
        <v>76.012342144733921</v>
      </c>
      <c r="Q50" s="11">
        <v>100</v>
      </c>
      <c r="R50" s="11">
        <v>11.4</v>
      </c>
      <c r="S50" s="11">
        <v>0</v>
      </c>
      <c r="T50" s="15">
        <f t="shared" si="16"/>
        <v>111.4</v>
      </c>
      <c r="U50" s="14">
        <f t="shared" si="17"/>
        <v>1</v>
      </c>
      <c r="V50" s="11">
        <f t="shared" si="18"/>
        <v>100</v>
      </c>
      <c r="W50" s="11">
        <f t="shared" si="19"/>
        <v>77.836648951796832</v>
      </c>
      <c r="X50" s="12">
        <v>48</v>
      </c>
    </row>
    <row r="51" spans="1:24" ht="14.25" x14ac:dyDescent="0.15">
      <c r="A51" s="12">
        <v>49</v>
      </c>
      <c r="B51" s="13">
        <v>2021310228</v>
      </c>
      <c r="C51" s="13" t="s">
        <v>33</v>
      </c>
      <c r="D51" s="13" t="s">
        <v>75</v>
      </c>
      <c r="E51" s="11">
        <v>96.974000000000004</v>
      </c>
      <c r="F51" s="11">
        <v>3</v>
      </c>
      <c r="G51" s="11">
        <v>0</v>
      </c>
      <c r="H51" s="11">
        <f t="shared" si="10"/>
        <v>99.974000000000004</v>
      </c>
      <c r="I51" s="14">
        <f t="shared" si="11"/>
        <v>0.75463466183574868</v>
      </c>
      <c r="J51" s="11">
        <f t="shared" si="12"/>
        <v>75.463466183574866</v>
      </c>
      <c r="K51" s="11">
        <v>85.666669999999996</v>
      </c>
      <c r="L51" s="11">
        <v>0.5</v>
      </c>
      <c r="M51" s="11">
        <v>0</v>
      </c>
      <c r="N51" s="11">
        <f t="shared" si="13"/>
        <v>86.166669999999996</v>
      </c>
      <c r="O51" s="14">
        <f t="shared" si="14"/>
        <v>0.76746087731017598</v>
      </c>
      <c r="P51" s="11">
        <f t="shared" si="15"/>
        <v>76.746087731017596</v>
      </c>
      <c r="Q51" s="11">
        <v>100</v>
      </c>
      <c r="R51" s="16">
        <v>0</v>
      </c>
      <c r="S51" s="11">
        <v>0</v>
      </c>
      <c r="T51" s="11">
        <f t="shared" si="16"/>
        <v>100</v>
      </c>
      <c r="U51" s="14">
        <f t="shared" si="17"/>
        <v>0.89766606822262118</v>
      </c>
      <c r="V51" s="11">
        <f t="shared" si="18"/>
        <v>89.766606822262119</v>
      </c>
      <c r="W51" s="11">
        <f t="shared" si="19"/>
        <v>77.791615330653499</v>
      </c>
      <c r="X51" s="12">
        <v>49</v>
      </c>
    </row>
    <row r="52" spans="1:24" ht="14.25" x14ac:dyDescent="0.15">
      <c r="A52" s="12">
        <v>50</v>
      </c>
      <c r="B52" s="13">
        <v>2021310204</v>
      </c>
      <c r="C52" s="13" t="s">
        <v>9</v>
      </c>
      <c r="D52" s="13" t="s">
        <v>75</v>
      </c>
      <c r="E52" s="11">
        <v>96.778000000000006</v>
      </c>
      <c r="F52" s="11">
        <v>0</v>
      </c>
      <c r="G52" s="11">
        <v>0</v>
      </c>
      <c r="H52" s="11">
        <f t="shared" si="10"/>
        <v>96.778000000000006</v>
      </c>
      <c r="I52" s="14">
        <f t="shared" si="11"/>
        <v>0.73051026570048305</v>
      </c>
      <c r="J52" s="11">
        <f t="shared" si="12"/>
        <v>73.051026570048307</v>
      </c>
      <c r="K52" s="11">
        <v>86.6</v>
      </c>
      <c r="L52" s="11">
        <v>0</v>
      </c>
      <c r="M52" s="11">
        <v>0</v>
      </c>
      <c r="N52" s="11">
        <f t="shared" si="13"/>
        <v>86.6</v>
      </c>
      <c r="O52" s="14">
        <f t="shared" si="14"/>
        <v>0.77132041861500777</v>
      </c>
      <c r="P52" s="11">
        <f t="shared" si="15"/>
        <v>77.132041861500781</v>
      </c>
      <c r="Q52" s="11">
        <v>100</v>
      </c>
      <c r="R52" s="11">
        <v>0</v>
      </c>
      <c r="S52" s="11">
        <v>0</v>
      </c>
      <c r="T52" s="11">
        <f t="shared" si="16"/>
        <v>100</v>
      </c>
      <c r="U52" s="14">
        <f t="shared" si="17"/>
        <v>0.89766606822262118</v>
      </c>
      <c r="V52" s="11">
        <f t="shared" si="18"/>
        <v>89.766606822262119</v>
      </c>
      <c r="W52" s="11">
        <f t="shared" si="19"/>
        <v>77.579295299286414</v>
      </c>
      <c r="X52" s="12">
        <v>50</v>
      </c>
    </row>
    <row r="53" spans="1:24" ht="14.25" x14ac:dyDescent="0.15">
      <c r="A53" s="12">
        <v>51</v>
      </c>
      <c r="B53" s="13">
        <v>2021310244</v>
      </c>
      <c r="C53" s="13" t="s">
        <v>49</v>
      </c>
      <c r="D53" s="13" t="s">
        <v>75</v>
      </c>
      <c r="E53" s="11">
        <v>97.218000000000004</v>
      </c>
      <c r="F53" s="11">
        <v>3</v>
      </c>
      <c r="G53" s="11">
        <v>0</v>
      </c>
      <c r="H53" s="11">
        <f t="shared" si="10"/>
        <v>100.218</v>
      </c>
      <c r="I53" s="14">
        <f t="shared" si="11"/>
        <v>0.75647644927536228</v>
      </c>
      <c r="J53" s="11">
        <f t="shared" si="12"/>
        <v>75.647644927536234</v>
      </c>
      <c r="K53" s="11">
        <v>84.966669999999993</v>
      </c>
      <c r="L53" s="11">
        <v>0.22727272700000001</v>
      </c>
      <c r="M53" s="11">
        <v>0</v>
      </c>
      <c r="N53" s="11">
        <f t="shared" si="13"/>
        <v>85.193942726999992</v>
      </c>
      <c r="O53" s="14">
        <f t="shared" si="14"/>
        <v>0.75879708507682031</v>
      </c>
      <c r="P53" s="11">
        <f t="shared" si="15"/>
        <v>75.879708507682025</v>
      </c>
      <c r="Q53" s="11">
        <v>100</v>
      </c>
      <c r="R53" s="16">
        <v>0</v>
      </c>
      <c r="S53" s="11">
        <v>0</v>
      </c>
      <c r="T53" s="11">
        <f t="shared" si="16"/>
        <v>100</v>
      </c>
      <c r="U53" s="14">
        <f t="shared" si="17"/>
        <v>0.89766606822262118</v>
      </c>
      <c r="V53" s="11">
        <f t="shared" si="18"/>
        <v>89.766606822262119</v>
      </c>
      <c r="W53" s="11">
        <f t="shared" si="19"/>
        <v>77.221985623110868</v>
      </c>
      <c r="X53" s="12">
        <v>51</v>
      </c>
    </row>
    <row r="54" spans="1:24" ht="14.25" x14ac:dyDescent="0.15">
      <c r="A54" s="12">
        <v>52</v>
      </c>
      <c r="B54" s="13">
        <v>2021315212</v>
      </c>
      <c r="C54" s="13" t="s">
        <v>61</v>
      </c>
      <c r="D54" s="13" t="s">
        <v>75</v>
      </c>
      <c r="E54" s="11">
        <v>96.9121091725669</v>
      </c>
      <c r="F54" s="11">
        <v>0</v>
      </c>
      <c r="G54" s="11">
        <v>0</v>
      </c>
      <c r="H54" s="11">
        <f t="shared" si="10"/>
        <v>96.9121091725669</v>
      </c>
      <c r="I54" s="14">
        <f t="shared" si="11"/>
        <v>0.73152256319872344</v>
      </c>
      <c r="J54" s="11">
        <f t="shared" si="12"/>
        <v>73.15225631987235</v>
      </c>
      <c r="K54" s="11">
        <v>82.875</v>
      </c>
      <c r="L54" s="11">
        <v>0</v>
      </c>
      <c r="M54" s="11">
        <v>0</v>
      </c>
      <c r="N54" s="11">
        <f t="shared" si="13"/>
        <v>82.875</v>
      </c>
      <c r="O54" s="14">
        <f t="shared" si="14"/>
        <v>0.7381429525718104</v>
      </c>
      <c r="P54" s="11">
        <f t="shared" si="15"/>
        <v>73.81429525718103</v>
      </c>
      <c r="Q54" s="11">
        <v>100</v>
      </c>
      <c r="R54" s="16">
        <v>0</v>
      </c>
      <c r="S54" s="11">
        <v>0</v>
      </c>
      <c r="T54" s="11">
        <f t="shared" si="16"/>
        <v>100</v>
      </c>
      <c r="U54" s="14">
        <f t="shared" si="17"/>
        <v>0.89766606822262118</v>
      </c>
      <c r="V54" s="11">
        <f t="shared" si="18"/>
        <v>89.766606822262119</v>
      </c>
      <c r="W54" s="11">
        <f t="shared" si="19"/>
        <v>75.277118626227391</v>
      </c>
      <c r="X54" s="12">
        <v>52</v>
      </c>
    </row>
    <row r="55" spans="1:24" ht="14.25" x14ac:dyDescent="0.15">
      <c r="A55" s="12">
        <v>53</v>
      </c>
      <c r="B55" s="13">
        <v>2021310229</v>
      </c>
      <c r="C55" s="13" t="s">
        <v>34</v>
      </c>
      <c r="D55" s="13" t="s">
        <v>75</v>
      </c>
      <c r="E55" s="11">
        <v>96.89</v>
      </c>
      <c r="F55" s="11">
        <v>0</v>
      </c>
      <c r="G55" s="11">
        <v>0</v>
      </c>
      <c r="H55" s="11">
        <f t="shared" si="10"/>
        <v>96.89</v>
      </c>
      <c r="I55" s="14">
        <f t="shared" si="11"/>
        <v>0.73135567632850229</v>
      </c>
      <c r="J55" s="11">
        <f t="shared" si="12"/>
        <v>73.135567632850226</v>
      </c>
      <c r="K55" s="11">
        <v>82.4</v>
      </c>
      <c r="L55" s="11">
        <v>0</v>
      </c>
      <c r="M55" s="11">
        <v>0</v>
      </c>
      <c r="N55" s="11">
        <f t="shared" si="13"/>
        <v>82.4</v>
      </c>
      <c r="O55" s="14">
        <f t="shared" si="14"/>
        <v>0.73391226898240935</v>
      </c>
      <c r="P55" s="11">
        <f t="shared" si="15"/>
        <v>73.39122689824093</v>
      </c>
      <c r="Q55" s="11">
        <v>100</v>
      </c>
      <c r="R55" s="16">
        <v>0</v>
      </c>
      <c r="S55" s="11">
        <v>0</v>
      </c>
      <c r="T55" s="11">
        <f t="shared" si="16"/>
        <v>100</v>
      </c>
      <c r="U55" s="14">
        <f t="shared" si="17"/>
        <v>0.89766606822262118</v>
      </c>
      <c r="V55" s="11">
        <f t="shared" si="18"/>
        <v>89.766606822262119</v>
      </c>
      <c r="W55" s="11">
        <f t="shared" si="19"/>
        <v>74.9776330375649</v>
      </c>
      <c r="X55" s="12">
        <v>53</v>
      </c>
    </row>
    <row r="56" spans="1:24" ht="14.25" x14ac:dyDescent="0.15">
      <c r="A56" s="12">
        <v>54</v>
      </c>
      <c r="B56" s="13">
        <v>2021310213</v>
      </c>
      <c r="C56" s="13" t="s">
        <v>18</v>
      </c>
      <c r="D56" s="13" t="s">
        <v>75</v>
      </c>
      <c r="E56" s="11">
        <v>96.855000000000004</v>
      </c>
      <c r="F56" s="11">
        <v>3</v>
      </c>
      <c r="G56" s="11">
        <v>0</v>
      </c>
      <c r="H56" s="11">
        <f t="shared" si="10"/>
        <v>99.855000000000004</v>
      </c>
      <c r="I56" s="14">
        <f t="shared" si="11"/>
        <v>0.75373641304347816</v>
      </c>
      <c r="J56" s="11">
        <f t="shared" si="12"/>
        <v>75.373641304347814</v>
      </c>
      <c r="K56" s="11">
        <v>80.64</v>
      </c>
      <c r="L56" s="11">
        <v>0.75</v>
      </c>
      <c r="M56" s="11">
        <v>0</v>
      </c>
      <c r="N56" s="11">
        <f t="shared" si="13"/>
        <v>81.39</v>
      </c>
      <c r="O56" s="14">
        <f t="shared" si="14"/>
        <v>0.72491649966599869</v>
      </c>
      <c r="P56" s="11">
        <f t="shared" si="15"/>
        <v>72.491649966599866</v>
      </c>
      <c r="Q56" s="11">
        <v>100</v>
      </c>
      <c r="R56" s="11">
        <v>0</v>
      </c>
      <c r="S56" s="11">
        <v>0</v>
      </c>
      <c r="T56" s="11">
        <f t="shared" si="16"/>
        <v>100</v>
      </c>
      <c r="U56" s="14">
        <f t="shared" si="17"/>
        <v>0.89766606822262118</v>
      </c>
      <c r="V56" s="11">
        <f t="shared" si="18"/>
        <v>89.766606822262119</v>
      </c>
      <c r="W56" s="11">
        <f t="shared" si="19"/>
        <v>74.795543919715684</v>
      </c>
      <c r="X56" s="12">
        <v>54</v>
      </c>
    </row>
    <row r="57" spans="1:24" ht="14.25" x14ac:dyDescent="0.15">
      <c r="A57" s="12">
        <v>55</v>
      </c>
      <c r="B57" s="13">
        <v>2021310248</v>
      </c>
      <c r="C57" s="13" t="s">
        <v>53</v>
      </c>
      <c r="D57" s="13" t="s">
        <v>75</v>
      </c>
      <c r="E57" s="11">
        <v>96.877190236045905</v>
      </c>
      <c r="F57" s="11">
        <v>0</v>
      </c>
      <c r="G57" s="11">
        <v>0</v>
      </c>
      <c r="H57" s="11">
        <f t="shared" si="10"/>
        <v>96.877190236045905</v>
      </c>
      <c r="I57" s="14">
        <f t="shared" si="11"/>
        <v>0.73125898426967006</v>
      </c>
      <c r="J57" s="11">
        <f t="shared" si="12"/>
        <v>73.125898426966998</v>
      </c>
      <c r="K57" s="11">
        <v>80.7</v>
      </c>
      <c r="L57" s="11">
        <v>0</v>
      </c>
      <c r="M57" s="11">
        <v>0</v>
      </c>
      <c r="N57" s="11">
        <f t="shared" si="13"/>
        <v>80.7</v>
      </c>
      <c r="O57" s="14">
        <f t="shared" si="14"/>
        <v>0.71877087508350046</v>
      </c>
      <c r="P57" s="11">
        <f t="shared" si="15"/>
        <v>71.877087508350044</v>
      </c>
      <c r="Q57" s="11">
        <v>100</v>
      </c>
      <c r="R57" s="16">
        <v>0</v>
      </c>
      <c r="S57" s="11">
        <v>0</v>
      </c>
      <c r="T57" s="11">
        <f t="shared" si="16"/>
        <v>100</v>
      </c>
      <c r="U57" s="14">
        <f t="shared" si="17"/>
        <v>0.89766606822262118</v>
      </c>
      <c r="V57" s="11">
        <f t="shared" si="18"/>
        <v>89.766606822262119</v>
      </c>
      <c r="W57" s="11">
        <f t="shared" si="19"/>
        <v>73.915801623464645</v>
      </c>
      <c r="X57" s="12">
        <v>55</v>
      </c>
    </row>
    <row r="58" spans="1:24" ht="14.25" x14ac:dyDescent="0.15">
      <c r="A58" s="12">
        <v>56</v>
      </c>
      <c r="B58" s="13">
        <v>2021310209</v>
      </c>
      <c r="C58" s="13" t="s">
        <v>14</v>
      </c>
      <c r="D58" s="13" t="s">
        <v>75</v>
      </c>
      <c r="E58" s="11">
        <v>0</v>
      </c>
      <c r="F58" s="11">
        <v>0</v>
      </c>
      <c r="G58" s="11">
        <v>0</v>
      </c>
      <c r="H58" s="11">
        <f t="shared" si="10"/>
        <v>0</v>
      </c>
      <c r="I58" s="14">
        <f t="shared" si="11"/>
        <v>0</v>
      </c>
      <c r="J58" s="11">
        <f t="shared" si="12"/>
        <v>0</v>
      </c>
      <c r="K58" s="11">
        <v>0</v>
      </c>
      <c r="L58" s="11">
        <v>0</v>
      </c>
      <c r="M58" s="11">
        <v>0</v>
      </c>
      <c r="N58" s="11">
        <f t="shared" si="13"/>
        <v>0</v>
      </c>
      <c r="O58" s="14">
        <f t="shared" si="14"/>
        <v>0</v>
      </c>
      <c r="P58" s="11">
        <f t="shared" si="15"/>
        <v>0</v>
      </c>
      <c r="Q58" s="11">
        <v>100</v>
      </c>
      <c r="R58" s="11">
        <v>0</v>
      </c>
      <c r="S58" s="11">
        <v>0</v>
      </c>
      <c r="T58" s="11">
        <f t="shared" si="16"/>
        <v>100</v>
      </c>
      <c r="U58" s="14">
        <f t="shared" si="17"/>
        <v>0.89766606822262118</v>
      </c>
      <c r="V58" s="11">
        <f t="shared" si="18"/>
        <v>89.766606822262119</v>
      </c>
      <c r="W58" s="11">
        <f t="shared" si="19"/>
        <v>8.9766606822262123</v>
      </c>
      <c r="X58" s="12">
        <v>56</v>
      </c>
    </row>
    <row r="59" spans="1:24" ht="14.25" x14ac:dyDescent="0.15">
      <c r="A59" s="12">
        <v>57</v>
      </c>
      <c r="B59" s="13">
        <v>2021310210</v>
      </c>
      <c r="C59" s="13" t="s">
        <v>15</v>
      </c>
      <c r="D59" s="13" t="s">
        <v>75</v>
      </c>
      <c r="E59" s="11">
        <v>0</v>
      </c>
      <c r="F59" s="11">
        <v>0</v>
      </c>
      <c r="G59" s="11">
        <v>0</v>
      </c>
      <c r="H59" s="11">
        <f t="shared" si="10"/>
        <v>0</v>
      </c>
      <c r="I59" s="14">
        <f t="shared" si="11"/>
        <v>0</v>
      </c>
      <c r="J59" s="11">
        <f t="shared" si="12"/>
        <v>0</v>
      </c>
      <c r="K59" s="11">
        <v>0</v>
      </c>
      <c r="L59" s="11">
        <v>0</v>
      </c>
      <c r="M59" s="11">
        <v>0</v>
      </c>
      <c r="N59" s="11">
        <f t="shared" si="13"/>
        <v>0</v>
      </c>
      <c r="O59" s="14">
        <f t="shared" si="14"/>
        <v>0</v>
      </c>
      <c r="P59" s="11">
        <f t="shared" si="15"/>
        <v>0</v>
      </c>
      <c r="Q59" s="11">
        <v>100</v>
      </c>
      <c r="R59" s="11">
        <v>0</v>
      </c>
      <c r="S59" s="11">
        <v>0</v>
      </c>
      <c r="T59" s="11">
        <f t="shared" si="16"/>
        <v>100</v>
      </c>
      <c r="U59" s="14">
        <f t="shared" si="17"/>
        <v>0.89766606822262118</v>
      </c>
      <c r="V59" s="11">
        <f t="shared" si="18"/>
        <v>89.766606822262119</v>
      </c>
      <c r="W59" s="11">
        <f t="shared" si="19"/>
        <v>8.9766606822262123</v>
      </c>
      <c r="X59" s="12">
        <v>57</v>
      </c>
    </row>
    <row r="60" spans="1:24" ht="14.25" x14ac:dyDescent="0.15">
      <c r="A60" s="12">
        <v>58</v>
      </c>
      <c r="B60" s="13">
        <v>2021310247</v>
      </c>
      <c r="C60" s="13" t="s">
        <v>52</v>
      </c>
      <c r="D60" s="13" t="s">
        <v>75</v>
      </c>
      <c r="E60" s="11">
        <v>0</v>
      </c>
      <c r="F60" s="11">
        <v>0</v>
      </c>
      <c r="G60" s="11">
        <v>0</v>
      </c>
      <c r="H60" s="11">
        <f t="shared" si="10"/>
        <v>0</v>
      </c>
      <c r="I60" s="14">
        <f t="shared" si="11"/>
        <v>0</v>
      </c>
      <c r="J60" s="11">
        <f t="shared" si="12"/>
        <v>0</v>
      </c>
      <c r="K60" s="11">
        <v>0</v>
      </c>
      <c r="L60" s="11">
        <v>0</v>
      </c>
      <c r="M60" s="11">
        <v>0</v>
      </c>
      <c r="N60" s="11">
        <f t="shared" si="13"/>
        <v>0</v>
      </c>
      <c r="O60" s="14">
        <f t="shared" si="14"/>
        <v>0</v>
      </c>
      <c r="P60" s="11">
        <f t="shared" si="15"/>
        <v>0</v>
      </c>
      <c r="Q60" s="11">
        <v>100</v>
      </c>
      <c r="R60" s="16">
        <v>0</v>
      </c>
      <c r="S60" s="11">
        <v>0</v>
      </c>
      <c r="T60" s="11">
        <f t="shared" si="16"/>
        <v>100</v>
      </c>
      <c r="U60" s="14">
        <f t="shared" si="17"/>
        <v>0.89766606822262118</v>
      </c>
      <c r="V60" s="11">
        <f t="shared" si="18"/>
        <v>89.766606822262119</v>
      </c>
      <c r="W60" s="11">
        <f t="shared" si="19"/>
        <v>8.9766606822262123</v>
      </c>
      <c r="X60" s="12">
        <v>58</v>
      </c>
    </row>
    <row r="61" spans="1:24" x14ac:dyDescent="0.15">
      <c r="B61" s="2"/>
      <c r="C61" s="2"/>
      <c r="D61" s="2"/>
      <c r="E61" s="8"/>
      <c r="F61" s="8"/>
      <c r="G61" s="8"/>
      <c r="H61" s="8"/>
      <c r="I61" s="8"/>
      <c r="J61" s="8"/>
      <c r="K61" s="9"/>
      <c r="L61" s="9"/>
      <c r="M61" s="9"/>
      <c r="N61" s="9"/>
      <c r="O61" s="9"/>
      <c r="P61" s="9"/>
      <c r="Q61" s="10"/>
      <c r="R61" s="10"/>
      <c r="S61" s="10"/>
      <c r="T61" s="10"/>
      <c r="U61" s="10"/>
      <c r="V61" s="10"/>
      <c r="W61" s="6"/>
    </row>
    <row r="62" spans="1:24" x14ac:dyDescent="0.15">
      <c r="B62" s="2"/>
      <c r="C62" s="2"/>
      <c r="D62" s="2"/>
      <c r="E62" s="3"/>
      <c r="F62" s="3"/>
      <c r="G62" s="3"/>
      <c r="H62" s="3"/>
      <c r="I62" s="3"/>
      <c r="J62" s="3"/>
      <c r="K62" s="4"/>
      <c r="L62" s="4"/>
      <c r="M62" s="4"/>
      <c r="N62" s="4"/>
      <c r="O62" s="4"/>
      <c r="P62" s="4"/>
      <c r="Q62" s="5"/>
      <c r="R62" s="5"/>
      <c r="S62" s="5"/>
      <c r="T62" s="5"/>
      <c r="U62" s="5"/>
      <c r="V62" s="5"/>
      <c r="W62" s="7"/>
    </row>
    <row r="63" spans="1:24" x14ac:dyDescent="0.15">
      <c r="B63" s="2"/>
      <c r="C63" s="2"/>
      <c r="D63" s="2"/>
      <c r="E63" s="3"/>
      <c r="F63" s="3"/>
      <c r="G63" s="3"/>
      <c r="H63" s="3"/>
      <c r="I63" s="3"/>
      <c r="J63" s="3"/>
      <c r="K63" s="4"/>
      <c r="L63" s="4"/>
      <c r="M63" s="4"/>
      <c r="N63" s="4"/>
      <c r="O63" s="4"/>
      <c r="P63" s="4"/>
      <c r="Q63" s="5"/>
      <c r="R63" s="5"/>
      <c r="S63" s="5"/>
      <c r="T63" s="5"/>
      <c r="U63" s="5"/>
      <c r="V63" s="5"/>
      <c r="W63" s="7"/>
    </row>
    <row r="64" spans="1:24" x14ac:dyDescent="0.15">
      <c r="B64" s="2"/>
      <c r="C64" s="2"/>
      <c r="D64" s="2"/>
      <c r="E64" s="3"/>
      <c r="F64" s="3"/>
      <c r="G64" s="3"/>
      <c r="H64" s="3"/>
      <c r="I64" s="3"/>
      <c r="J64" s="3"/>
      <c r="K64" s="4"/>
      <c r="L64" s="4"/>
      <c r="M64" s="4"/>
      <c r="N64" s="4"/>
      <c r="O64" s="4"/>
      <c r="P64" s="4"/>
      <c r="Q64" s="5"/>
      <c r="R64" s="5"/>
      <c r="S64" s="5"/>
      <c r="T64" s="5"/>
      <c r="U64" s="5"/>
      <c r="V64" s="5"/>
      <c r="W64" s="7"/>
    </row>
    <row r="65" spans="2:23" x14ac:dyDescent="0.15">
      <c r="B65" s="2"/>
      <c r="C65" s="2"/>
      <c r="D65" s="2"/>
      <c r="E65" s="3"/>
      <c r="F65" s="3"/>
      <c r="G65" s="3"/>
      <c r="H65" s="3"/>
      <c r="I65" s="3"/>
      <c r="J65" s="3"/>
      <c r="K65" s="4"/>
      <c r="L65" s="4"/>
      <c r="M65" s="4"/>
      <c r="N65" s="4"/>
      <c r="O65" s="4"/>
      <c r="P65" s="4"/>
      <c r="Q65" s="5"/>
      <c r="R65" s="5"/>
      <c r="S65" s="5"/>
      <c r="T65" s="5"/>
      <c r="U65" s="5"/>
      <c r="V65" s="5"/>
      <c r="W65" s="7"/>
    </row>
    <row r="66" spans="2:23" x14ac:dyDescent="0.15">
      <c r="B66" s="2"/>
      <c r="C66" s="2"/>
      <c r="D66" s="2"/>
      <c r="E66" s="3"/>
      <c r="F66" s="3"/>
      <c r="G66" s="3"/>
      <c r="H66" s="3"/>
      <c r="I66" s="3"/>
      <c r="J66" s="3"/>
      <c r="K66" s="4"/>
      <c r="L66" s="4"/>
      <c r="M66" s="4"/>
      <c r="N66" s="4"/>
      <c r="O66" s="4"/>
      <c r="P66" s="4"/>
      <c r="Q66" s="5"/>
      <c r="R66" s="5"/>
      <c r="S66" s="5"/>
      <c r="T66" s="5"/>
      <c r="U66" s="5"/>
      <c r="V66" s="5"/>
      <c r="W66" s="7"/>
    </row>
    <row r="67" spans="2:23" x14ac:dyDescent="0.15">
      <c r="B67" s="2"/>
      <c r="C67" s="2"/>
      <c r="D67" s="2"/>
      <c r="E67" s="3"/>
      <c r="F67" s="3"/>
      <c r="G67" s="3"/>
      <c r="H67" s="3"/>
      <c r="I67" s="3"/>
      <c r="J67" s="3"/>
      <c r="K67" s="4"/>
      <c r="L67" s="4"/>
      <c r="M67" s="4"/>
      <c r="N67" s="4"/>
      <c r="O67" s="4"/>
      <c r="P67" s="4"/>
      <c r="Q67" s="5"/>
      <c r="R67" s="5"/>
      <c r="S67" s="5"/>
      <c r="T67" s="5"/>
      <c r="U67" s="5"/>
      <c r="V67" s="5"/>
      <c r="W67" s="7"/>
    </row>
    <row r="68" spans="2:23" x14ac:dyDescent="0.15">
      <c r="B68" s="2"/>
      <c r="C68" s="2"/>
      <c r="D68" s="2"/>
      <c r="E68" s="3"/>
      <c r="F68" s="3"/>
      <c r="G68" s="3"/>
      <c r="H68" s="3"/>
      <c r="I68" s="3"/>
      <c r="J68" s="3"/>
      <c r="K68" s="4"/>
      <c r="L68" s="4"/>
      <c r="M68" s="4"/>
      <c r="N68" s="4"/>
      <c r="O68" s="4"/>
      <c r="P68" s="4"/>
      <c r="Q68" s="5"/>
      <c r="R68" s="5"/>
      <c r="S68" s="5"/>
      <c r="T68" s="5"/>
      <c r="U68" s="5"/>
      <c r="V68" s="5"/>
      <c r="W68" s="7"/>
    </row>
    <row r="69" spans="2:23" x14ac:dyDescent="0.15">
      <c r="B69" s="2"/>
      <c r="C69" s="2"/>
      <c r="D69" s="2"/>
      <c r="E69" s="3"/>
      <c r="F69" s="3"/>
      <c r="G69" s="3"/>
      <c r="H69" s="3"/>
      <c r="I69" s="3"/>
      <c r="J69" s="3"/>
      <c r="K69" s="4"/>
      <c r="L69" s="4"/>
      <c r="M69" s="4"/>
      <c r="N69" s="4"/>
      <c r="O69" s="4"/>
      <c r="P69" s="4"/>
      <c r="Q69" s="5"/>
      <c r="R69" s="5"/>
      <c r="S69" s="5"/>
      <c r="T69" s="5"/>
      <c r="U69" s="5"/>
      <c r="V69" s="5"/>
      <c r="W69" s="7"/>
    </row>
    <row r="70" spans="2:23" x14ac:dyDescent="0.15">
      <c r="B70" s="2"/>
      <c r="C70" s="2"/>
      <c r="D70" s="2"/>
      <c r="E70" s="3"/>
      <c r="F70" s="3"/>
      <c r="G70" s="3"/>
      <c r="H70" s="3"/>
      <c r="I70" s="3"/>
      <c r="J70" s="3"/>
      <c r="K70" s="4"/>
      <c r="L70" s="4"/>
      <c r="M70" s="4"/>
      <c r="N70" s="4"/>
      <c r="O70" s="4"/>
      <c r="P70" s="4"/>
      <c r="Q70" s="5"/>
      <c r="R70" s="5"/>
      <c r="S70" s="5"/>
      <c r="T70" s="5"/>
      <c r="U70" s="5"/>
      <c r="V70" s="5"/>
      <c r="W70" s="7"/>
    </row>
    <row r="71" spans="2:23" x14ac:dyDescent="0.15">
      <c r="B71" s="2"/>
      <c r="C71" s="2"/>
      <c r="D71" s="2"/>
      <c r="E71" s="3"/>
      <c r="F71" s="3"/>
      <c r="G71" s="3"/>
      <c r="H71" s="3"/>
      <c r="I71" s="3"/>
      <c r="J71" s="3"/>
      <c r="K71" s="4"/>
      <c r="L71" s="4"/>
      <c r="M71" s="4"/>
      <c r="N71" s="4"/>
      <c r="O71" s="4"/>
      <c r="P71" s="4"/>
      <c r="Q71" s="5"/>
      <c r="R71" s="5"/>
      <c r="S71" s="5"/>
      <c r="T71" s="5"/>
      <c r="U71" s="5"/>
      <c r="V71" s="5"/>
      <c r="W71" s="7"/>
    </row>
    <row r="72" spans="2:23" x14ac:dyDescent="0.15">
      <c r="B72" s="2"/>
      <c r="C72" s="2"/>
      <c r="D72" s="2"/>
      <c r="E72" s="3"/>
      <c r="F72" s="3"/>
      <c r="G72" s="3"/>
      <c r="H72" s="3"/>
      <c r="I72" s="3"/>
      <c r="J72" s="3"/>
      <c r="K72" s="4"/>
      <c r="L72" s="4"/>
      <c r="M72" s="4"/>
      <c r="N72" s="4"/>
      <c r="O72" s="4"/>
      <c r="P72" s="4"/>
      <c r="Q72" s="5"/>
      <c r="R72" s="5"/>
      <c r="S72" s="5"/>
      <c r="T72" s="5"/>
      <c r="U72" s="5"/>
      <c r="V72" s="5"/>
      <c r="W72" s="7"/>
    </row>
    <row r="73" spans="2:23" x14ac:dyDescent="0.15">
      <c r="B73" s="2"/>
      <c r="C73" s="2"/>
      <c r="D73" s="2"/>
      <c r="E73" s="3"/>
      <c r="F73" s="3"/>
      <c r="G73" s="3"/>
      <c r="H73" s="3"/>
      <c r="I73" s="3"/>
      <c r="J73" s="3"/>
      <c r="K73" s="4"/>
      <c r="L73" s="4"/>
      <c r="M73" s="4"/>
      <c r="N73" s="4"/>
      <c r="O73" s="4"/>
      <c r="P73" s="4"/>
      <c r="Q73" s="5"/>
      <c r="R73" s="5"/>
      <c r="S73" s="5"/>
      <c r="T73" s="5"/>
      <c r="U73" s="5"/>
      <c r="V73" s="5"/>
      <c r="W73" s="7"/>
    </row>
    <row r="74" spans="2:23" x14ac:dyDescent="0.15">
      <c r="B74" s="2"/>
      <c r="C74" s="2"/>
      <c r="D74" s="2"/>
      <c r="E74" s="3"/>
      <c r="F74" s="3"/>
      <c r="G74" s="3"/>
      <c r="H74" s="3"/>
      <c r="I74" s="3"/>
      <c r="J74" s="3"/>
      <c r="K74" s="4"/>
      <c r="L74" s="4"/>
      <c r="M74" s="4"/>
      <c r="N74" s="4"/>
      <c r="O74" s="4"/>
      <c r="P74" s="4"/>
      <c r="Q74" s="5"/>
      <c r="R74" s="5"/>
      <c r="S74" s="5"/>
      <c r="T74" s="5"/>
      <c r="U74" s="5"/>
      <c r="V74" s="5"/>
      <c r="W74" s="7"/>
    </row>
    <row r="75" spans="2:23" x14ac:dyDescent="0.15">
      <c r="B75" s="2"/>
      <c r="C75" s="2"/>
      <c r="D75" s="2"/>
      <c r="E75" s="3"/>
      <c r="F75" s="3"/>
      <c r="G75" s="3"/>
      <c r="H75" s="3"/>
      <c r="I75" s="3"/>
      <c r="J75" s="3"/>
      <c r="K75" s="4"/>
      <c r="L75" s="4"/>
      <c r="M75" s="4"/>
      <c r="N75" s="4"/>
      <c r="O75" s="4"/>
      <c r="P75" s="4"/>
      <c r="Q75" s="5"/>
      <c r="R75" s="5"/>
      <c r="S75" s="5"/>
      <c r="T75" s="5"/>
      <c r="U75" s="5"/>
      <c r="V75" s="5"/>
      <c r="W75" s="7"/>
    </row>
    <row r="76" spans="2:23" x14ac:dyDescent="0.15">
      <c r="B76" s="2"/>
      <c r="C76" s="2"/>
      <c r="D76" s="2"/>
      <c r="E76" s="3"/>
      <c r="F76" s="3"/>
      <c r="G76" s="3"/>
      <c r="H76" s="3"/>
      <c r="I76" s="3"/>
      <c r="J76" s="3"/>
      <c r="K76" s="4"/>
      <c r="L76" s="4"/>
      <c r="M76" s="4"/>
      <c r="N76" s="4"/>
      <c r="O76" s="4"/>
      <c r="P76" s="4"/>
      <c r="Q76" s="5"/>
      <c r="R76" s="5"/>
      <c r="S76" s="5"/>
      <c r="T76" s="5"/>
      <c r="U76" s="5"/>
      <c r="V76" s="5"/>
      <c r="W76" s="7"/>
    </row>
    <row r="77" spans="2:23" x14ac:dyDescent="0.15">
      <c r="B77" s="2"/>
      <c r="C77" s="2"/>
      <c r="D77" s="2"/>
      <c r="E77" s="3"/>
      <c r="F77" s="3"/>
      <c r="G77" s="3"/>
      <c r="H77" s="3"/>
      <c r="I77" s="3"/>
      <c r="J77" s="3"/>
      <c r="K77" s="4"/>
      <c r="L77" s="4"/>
      <c r="M77" s="4"/>
      <c r="N77" s="4"/>
      <c r="O77" s="4"/>
      <c r="P77" s="4"/>
      <c r="Q77" s="5"/>
      <c r="R77" s="5"/>
      <c r="S77" s="5"/>
      <c r="T77" s="5"/>
      <c r="U77" s="5"/>
      <c r="V77" s="5"/>
      <c r="W77" s="7"/>
    </row>
    <row r="78" spans="2:23" x14ac:dyDescent="0.15">
      <c r="B78" s="2"/>
      <c r="C78" s="2"/>
      <c r="D78" s="2"/>
      <c r="E78" s="3"/>
      <c r="F78" s="3"/>
      <c r="G78" s="3"/>
      <c r="H78" s="3"/>
      <c r="I78" s="3"/>
      <c r="J78" s="3"/>
      <c r="K78" s="4"/>
      <c r="L78" s="4"/>
      <c r="M78" s="4"/>
      <c r="N78" s="4"/>
      <c r="O78" s="4"/>
      <c r="P78" s="4"/>
      <c r="Q78" s="5"/>
      <c r="R78" s="5"/>
      <c r="S78" s="5"/>
      <c r="T78" s="5"/>
      <c r="U78" s="5"/>
      <c r="V78" s="5"/>
      <c r="W78" s="7"/>
    </row>
    <row r="79" spans="2:23" x14ac:dyDescent="0.15">
      <c r="B79" s="2"/>
      <c r="C79" s="2"/>
      <c r="D79" s="2"/>
      <c r="E79" s="3"/>
      <c r="F79" s="3"/>
      <c r="G79" s="3"/>
      <c r="H79" s="3"/>
      <c r="I79" s="3"/>
      <c r="J79" s="3"/>
      <c r="K79" s="4"/>
      <c r="L79" s="4"/>
      <c r="M79" s="4"/>
      <c r="N79" s="4"/>
      <c r="O79" s="4"/>
      <c r="P79" s="4"/>
      <c r="Q79" s="5"/>
      <c r="R79" s="5"/>
      <c r="S79" s="5"/>
      <c r="T79" s="5"/>
      <c r="U79" s="5"/>
      <c r="V79" s="5"/>
      <c r="W79" s="7"/>
    </row>
    <row r="80" spans="2:23" x14ac:dyDescent="0.15">
      <c r="B80" s="2"/>
      <c r="C80" s="2"/>
      <c r="D80" s="2"/>
      <c r="E80" s="3"/>
      <c r="F80" s="3"/>
      <c r="G80" s="3"/>
      <c r="H80" s="3"/>
      <c r="I80" s="3"/>
      <c r="J80" s="3"/>
      <c r="K80" s="4"/>
      <c r="L80" s="4"/>
      <c r="M80" s="4"/>
      <c r="N80" s="4"/>
      <c r="O80" s="4"/>
      <c r="P80" s="4"/>
      <c r="Q80" s="5"/>
      <c r="R80" s="5"/>
      <c r="S80" s="5"/>
      <c r="T80" s="5"/>
      <c r="U80" s="5"/>
      <c r="V80" s="5"/>
      <c r="W80" s="7"/>
    </row>
    <row r="81" spans="2:23" x14ac:dyDescent="0.15">
      <c r="B81" s="2"/>
      <c r="C81" s="2"/>
      <c r="D81" s="2"/>
      <c r="E81" s="3"/>
      <c r="F81" s="3"/>
      <c r="G81" s="3"/>
      <c r="H81" s="3"/>
      <c r="I81" s="3"/>
      <c r="J81" s="3"/>
      <c r="K81" s="4"/>
      <c r="L81" s="4"/>
      <c r="M81" s="4"/>
      <c r="N81" s="4"/>
      <c r="O81" s="4"/>
      <c r="P81" s="4"/>
      <c r="Q81" s="5"/>
      <c r="R81" s="5"/>
      <c r="S81" s="5"/>
      <c r="T81" s="5"/>
      <c r="U81" s="5"/>
      <c r="V81" s="5"/>
      <c r="W81" s="7"/>
    </row>
    <row r="82" spans="2:23" x14ac:dyDescent="0.15">
      <c r="B82" s="2"/>
      <c r="C82" s="2"/>
      <c r="D82" s="2"/>
      <c r="E82" s="3"/>
      <c r="F82" s="3"/>
      <c r="G82" s="3"/>
      <c r="H82" s="3"/>
      <c r="I82" s="3"/>
      <c r="J82" s="3"/>
      <c r="K82" s="4"/>
      <c r="L82" s="4"/>
      <c r="M82" s="4"/>
      <c r="N82" s="4"/>
      <c r="O82" s="4"/>
      <c r="P82" s="4"/>
      <c r="Q82" s="5"/>
      <c r="R82" s="5"/>
      <c r="S82" s="5"/>
      <c r="T82" s="5"/>
      <c r="U82" s="5"/>
      <c r="V82" s="5"/>
      <c r="W82" s="7"/>
    </row>
    <row r="83" spans="2:23" x14ac:dyDescent="0.15">
      <c r="B83" s="2"/>
      <c r="C83" s="2"/>
      <c r="D83" s="2"/>
      <c r="E83" s="3"/>
      <c r="F83" s="3"/>
      <c r="G83" s="3"/>
      <c r="H83" s="3"/>
      <c r="I83" s="3"/>
      <c r="J83" s="3"/>
      <c r="K83" s="4"/>
      <c r="L83" s="4"/>
      <c r="M83" s="4"/>
      <c r="N83" s="4"/>
      <c r="O83" s="4"/>
      <c r="P83" s="4"/>
      <c r="Q83" s="5"/>
      <c r="R83" s="5"/>
      <c r="S83" s="5"/>
      <c r="T83" s="5"/>
      <c r="U83" s="5"/>
      <c r="V83" s="5"/>
      <c r="W83" s="7"/>
    </row>
    <row r="84" spans="2:23" x14ac:dyDescent="0.15">
      <c r="B84" s="2"/>
      <c r="C84" s="2"/>
      <c r="D84" s="2"/>
      <c r="E84" s="3"/>
      <c r="F84" s="3"/>
      <c r="G84" s="3"/>
      <c r="H84" s="3"/>
      <c r="I84" s="3"/>
      <c r="J84" s="3"/>
      <c r="K84" s="4"/>
      <c r="L84" s="4"/>
      <c r="M84" s="4"/>
      <c r="N84" s="4"/>
      <c r="O84" s="4"/>
      <c r="P84" s="4"/>
      <c r="Q84" s="5"/>
      <c r="R84" s="5"/>
      <c r="S84" s="5"/>
      <c r="T84" s="5"/>
      <c r="U84" s="5"/>
      <c r="V84" s="5"/>
      <c r="W84" s="7"/>
    </row>
    <row r="85" spans="2:23" x14ac:dyDescent="0.15">
      <c r="B85" s="2"/>
      <c r="C85" s="2"/>
      <c r="D85" s="2"/>
      <c r="E85" s="3"/>
      <c r="F85" s="3"/>
      <c r="G85" s="3"/>
      <c r="H85" s="3"/>
      <c r="I85" s="3"/>
      <c r="J85" s="3"/>
      <c r="K85" s="4"/>
      <c r="L85" s="4"/>
      <c r="M85" s="4"/>
      <c r="N85" s="4"/>
      <c r="O85" s="4"/>
      <c r="P85" s="4"/>
      <c r="Q85" s="5"/>
      <c r="R85" s="5"/>
      <c r="S85" s="5"/>
      <c r="T85" s="5"/>
      <c r="U85" s="5"/>
      <c r="V85" s="5"/>
      <c r="W85" s="7"/>
    </row>
    <row r="86" spans="2:23" x14ac:dyDescent="0.15">
      <c r="B86" s="2"/>
      <c r="C86" s="2"/>
      <c r="D86" s="2"/>
      <c r="E86" s="3"/>
      <c r="F86" s="3"/>
      <c r="G86" s="3"/>
      <c r="H86" s="3"/>
      <c r="I86" s="3"/>
      <c r="J86" s="3"/>
      <c r="K86" s="4"/>
      <c r="L86" s="4"/>
      <c r="M86" s="4"/>
      <c r="N86" s="4"/>
      <c r="O86" s="4"/>
      <c r="P86" s="4"/>
      <c r="Q86" s="5"/>
      <c r="R86" s="5"/>
      <c r="S86" s="5"/>
      <c r="T86" s="5"/>
      <c r="U86" s="5"/>
      <c r="V86" s="5"/>
      <c r="W86" s="7"/>
    </row>
    <row r="87" spans="2:23" x14ac:dyDescent="0.15">
      <c r="B87" s="2"/>
      <c r="C87" s="2"/>
      <c r="D87" s="2"/>
      <c r="E87" s="3"/>
      <c r="F87" s="3"/>
      <c r="G87" s="3"/>
      <c r="H87" s="3"/>
      <c r="I87" s="3"/>
      <c r="J87" s="3"/>
      <c r="K87" s="4"/>
      <c r="L87" s="4"/>
      <c r="M87" s="4"/>
      <c r="N87" s="4"/>
      <c r="O87" s="4"/>
      <c r="P87" s="4"/>
      <c r="Q87" s="5"/>
      <c r="R87" s="5"/>
      <c r="S87" s="5"/>
      <c r="T87" s="5"/>
      <c r="U87" s="5"/>
      <c r="V87" s="5"/>
      <c r="W87" s="7"/>
    </row>
    <row r="88" spans="2:23" x14ac:dyDescent="0.15">
      <c r="B88" s="2"/>
      <c r="C88" s="2"/>
      <c r="D88" s="2"/>
      <c r="E88" s="3"/>
      <c r="F88" s="3"/>
      <c r="G88" s="3"/>
      <c r="H88" s="3"/>
      <c r="I88" s="3"/>
      <c r="J88" s="3"/>
      <c r="K88" s="4"/>
      <c r="L88" s="4"/>
      <c r="M88" s="4"/>
      <c r="N88" s="4"/>
      <c r="O88" s="4"/>
      <c r="P88" s="4"/>
      <c r="Q88" s="5"/>
      <c r="R88" s="5"/>
      <c r="S88" s="5"/>
      <c r="T88" s="5"/>
      <c r="U88" s="5"/>
      <c r="V88" s="5"/>
      <c r="W88" s="7"/>
    </row>
    <row r="89" spans="2:23" x14ac:dyDescent="0.15">
      <c r="B89" s="2"/>
      <c r="C89" s="2"/>
      <c r="D89" s="2"/>
      <c r="E89" s="3"/>
      <c r="F89" s="3"/>
      <c r="G89" s="3"/>
      <c r="H89" s="3"/>
      <c r="I89" s="3"/>
      <c r="J89" s="3"/>
      <c r="K89" s="4"/>
      <c r="L89" s="4"/>
      <c r="M89" s="4"/>
      <c r="N89" s="4"/>
      <c r="O89" s="4"/>
      <c r="P89" s="4"/>
      <c r="Q89" s="5"/>
      <c r="R89" s="5"/>
      <c r="S89" s="5"/>
      <c r="T89" s="5"/>
      <c r="U89" s="5"/>
      <c r="V89" s="5"/>
      <c r="W89" s="7"/>
    </row>
    <row r="90" spans="2:23" x14ac:dyDescent="0.15">
      <c r="B90" s="2"/>
      <c r="C90" s="2"/>
      <c r="D90" s="2"/>
      <c r="E90" s="3"/>
      <c r="F90" s="3"/>
      <c r="G90" s="3"/>
      <c r="H90" s="3"/>
      <c r="I90" s="3"/>
      <c r="J90" s="3"/>
      <c r="K90" s="4"/>
      <c r="L90" s="4"/>
      <c r="M90" s="4"/>
      <c r="N90" s="4"/>
      <c r="O90" s="4"/>
      <c r="P90" s="4"/>
      <c r="Q90" s="5"/>
      <c r="R90" s="5"/>
      <c r="S90" s="5"/>
      <c r="T90" s="5"/>
      <c r="U90" s="5"/>
      <c r="V90" s="5"/>
      <c r="W90" s="7"/>
    </row>
    <row r="91" spans="2:23" x14ac:dyDescent="0.15">
      <c r="B91" s="2"/>
      <c r="C91" s="2"/>
      <c r="D91" s="2"/>
      <c r="E91" s="3"/>
      <c r="F91" s="3"/>
      <c r="G91" s="3"/>
      <c r="H91" s="3"/>
      <c r="I91" s="3"/>
      <c r="J91" s="3"/>
      <c r="K91" s="4"/>
      <c r="L91" s="4"/>
      <c r="M91" s="4"/>
      <c r="N91" s="4"/>
      <c r="O91" s="4"/>
      <c r="P91" s="4"/>
      <c r="Q91" s="5"/>
      <c r="R91" s="5"/>
      <c r="S91" s="5"/>
      <c r="T91" s="5"/>
      <c r="U91" s="5"/>
      <c r="V91" s="5"/>
      <c r="W91" s="7"/>
    </row>
    <row r="92" spans="2:23" x14ac:dyDescent="0.15">
      <c r="B92" s="2"/>
      <c r="C92" s="2"/>
      <c r="D92" s="2"/>
      <c r="E92" s="3"/>
      <c r="F92" s="3"/>
      <c r="G92" s="3"/>
      <c r="H92" s="3"/>
      <c r="I92" s="3"/>
      <c r="J92" s="3"/>
      <c r="K92" s="4"/>
      <c r="L92" s="4"/>
      <c r="M92" s="4"/>
      <c r="N92" s="4"/>
      <c r="O92" s="4"/>
      <c r="P92" s="4"/>
      <c r="Q92" s="5"/>
      <c r="R92" s="5"/>
      <c r="S92" s="5"/>
      <c r="T92" s="5"/>
      <c r="U92" s="5"/>
      <c r="V92" s="5"/>
      <c r="W92" s="7"/>
    </row>
    <row r="93" spans="2:23" x14ac:dyDescent="0.15">
      <c r="B93" s="2"/>
      <c r="C93" s="2"/>
      <c r="D93" s="2"/>
      <c r="E93" s="3"/>
      <c r="F93" s="3"/>
      <c r="G93" s="3"/>
      <c r="H93" s="3"/>
      <c r="I93" s="3"/>
      <c r="J93" s="3"/>
      <c r="K93" s="4"/>
      <c r="L93" s="4"/>
      <c r="M93" s="4"/>
      <c r="N93" s="4"/>
      <c r="O93" s="4"/>
      <c r="P93" s="4"/>
      <c r="Q93" s="5"/>
      <c r="R93" s="5"/>
      <c r="S93" s="5"/>
      <c r="T93" s="5"/>
      <c r="U93" s="5"/>
      <c r="V93" s="5"/>
      <c r="W93" s="7"/>
    </row>
    <row r="94" spans="2:23" x14ac:dyDescent="0.15">
      <c r="B94" s="2"/>
      <c r="C94" s="2"/>
      <c r="D94" s="2"/>
      <c r="E94" s="3"/>
      <c r="F94" s="3"/>
      <c r="G94" s="3"/>
      <c r="H94" s="3"/>
      <c r="I94" s="3"/>
      <c r="J94" s="3"/>
      <c r="K94" s="4"/>
      <c r="L94" s="4"/>
      <c r="M94" s="4"/>
      <c r="N94" s="4"/>
      <c r="O94" s="4"/>
      <c r="P94" s="4"/>
      <c r="Q94" s="5"/>
      <c r="R94" s="5"/>
      <c r="S94" s="5"/>
      <c r="T94" s="5"/>
      <c r="U94" s="5"/>
      <c r="V94" s="5"/>
      <c r="W94" s="7"/>
    </row>
    <row r="95" spans="2:23" x14ac:dyDescent="0.15">
      <c r="B95" s="2"/>
      <c r="C95" s="2"/>
      <c r="D95" s="2"/>
      <c r="E95" s="3"/>
      <c r="F95" s="3"/>
      <c r="G95" s="3"/>
      <c r="H95" s="3"/>
      <c r="I95" s="3"/>
      <c r="J95" s="3"/>
      <c r="K95" s="4"/>
      <c r="L95" s="4"/>
      <c r="M95" s="4"/>
      <c r="N95" s="4"/>
      <c r="O95" s="4"/>
      <c r="P95" s="4"/>
      <c r="Q95" s="5"/>
      <c r="R95" s="5"/>
      <c r="S95" s="5"/>
      <c r="T95" s="5"/>
      <c r="U95" s="5"/>
      <c r="V95" s="5"/>
      <c r="W95" s="7"/>
    </row>
    <row r="96" spans="2:23" x14ac:dyDescent="0.15">
      <c r="B96" s="2"/>
      <c r="C96" s="2"/>
      <c r="D96" s="2"/>
      <c r="E96" s="3"/>
      <c r="F96" s="3"/>
      <c r="G96" s="3"/>
      <c r="H96" s="3"/>
      <c r="I96" s="3"/>
      <c r="J96" s="3"/>
      <c r="K96" s="4"/>
      <c r="L96" s="4"/>
      <c r="M96" s="4"/>
      <c r="N96" s="4"/>
      <c r="O96" s="4"/>
      <c r="P96" s="4"/>
      <c r="Q96" s="5"/>
      <c r="R96" s="5"/>
      <c r="S96" s="5"/>
      <c r="T96" s="5"/>
      <c r="U96" s="5"/>
      <c r="V96" s="5"/>
      <c r="W96" s="7"/>
    </row>
    <row r="97" spans="2:23" x14ac:dyDescent="0.15">
      <c r="B97" s="2"/>
      <c r="C97" s="2"/>
      <c r="D97" s="2"/>
      <c r="E97" s="3"/>
      <c r="F97" s="3"/>
      <c r="G97" s="3"/>
      <c r="H97" s="3"/>
      <c r="I97" s="3"/>
      <c r="J97" s="3"/>
      <c r="K97" s="4"/>
      <c r="L97" s="4"/>
      <c r="M97" s="4"/>
      <c r="N97" s="4"/>
      <c r="O97" s="4"/>
      <c r="P97" s="4"/>
      <c r="Q97" s="5"/>
      <c r="R97" s="5"/>
      <c r="S97" s="5"/>
      <c r="T97" s="5"/>
      <c r="U97" s="5"/>
      <c r="V97" s="5"/>
      <c r="W97" s="7"/>
    </row>
    <row r="98" spans="2:23" x14ac:dyDescent="0.15">
      <c r="B98" s="2"/>
      <c r="C98" s="2"/>
      <c r="D98" s="2"/>
      <c r="E98" s="3"/>
      <c r="F98" s="3"/>
      <c r="G98" s="3"/>
      <c r="H98" s="3"/>
      <c r="I98" s="3"/>
      <c r="J98" s="3"/>
      <c r="K98" s="4"/>
      <c r="L98" s="4"/>
      <c r="M98" s="4"/>
      <c r="N98" s="4"/>
      <c r="O98" s="4"/>
      <c r="P98" s="4"/>
      <c r="Q98" s="5"/>
      <c r="R98" s="5"/>
      <c r="S98" s="5"/>
      <c r="T98" s="5"/>
      <c r="U98" s="5"/>
      <c r="V98" s="5"/>
      <c r="W98" s="7"/>
    </row>
    <row r="99" spans="2:23" x14ac:dyDescent="0.15">
      <c r="B99" s="2"/>
      <c r="C99" s="2"/>
      <c r="D99" s="2"/>
      <c r="E99" s="3"/>
      <c r="F99" s="3"/>
      <c r="G99" s="3"/>
      <c r="H99" s="3"/>
      <c r="I99" s="3"/>
      <c r="J99" s="3"/>
      <c r="K99" s="4"/>
      <c r="L99" s="4"/>
      <c r="M99" s="4"/>
      <c r="N99" s="4"/>
      <c r="O99" s="4"/>
      <c r="P99" s="4"/>
      <c r="Q99" s="5"/>
      <c r="R99" s="5"/>
      <c r="S99" s="5"/>
      <c r="T99" s="5"/>
      <c r="U99" s="5"/>
      <c r="V99" s="5"/>
      <c r="W99" s="7"/>
    </row>
    <row r="100" spans="2:23" x14ac:dyDescent="0.15">
      <c r="B100" s="2"/>
      <c r="C100" s="2"/>
      <c r="D100" s="2"/>
      <c r="E100" s="3"/>
      <c r="F100" s="3"/>
      <c r="G100" s="3"/>
      <c r="H100" s="3"/>
      <c r="I100" s="3"/>
      <c r="J100" s="3"/>
      <c r="K100" s="4"/>
      <c r="L100" s="4"/>
      <c r="M100" s="4"/>
      <c r="N100" s="4"/>
      <c r="O100" s="4"/>
      <c r="P100" s="4"/>
      <c r="Q100" s="5"/>
      <c r="R100" s="5"/>
      <c r="S100" s="5"/>
      <c r="T100" s="5"/>
      <c r="U100" s="5"/>
      <c r="V100" s="5"/>
      <c r="W100" s="7"/>
    </row>
    <row r="101" spans="2:23" x14ac:dyDescent="0.15">
      <c r="B101" s="2"/>
      <c r="C101" s="2"/>
      <c r="D101" s="2"/>
      <c r="E101" s="3"/>
      <c r="F101" s="3"/>
      <c r="G101" s="3"/>
      <c r="H101" s="3"/>
      <c r="I101" s="3"/>
      <c r="J101" s="3"/>
      <c r="K101" s="4"/>
      <c r="L101" s="4"/>
      <c r="M101" s="4"/>
      <c r="N101" s="4"/>
      <c r="O101" s="4"/>
      <c r="P101" s="4"/>
      <c r="Q101" s="5"/>
      <c r="R101" s="5"/>
      <c r="S101" s="5"/>
      <c r="T101" s="5"/>
      <c r="U101" s="5"/>
      <c r="V101" s="5"/>
      <c r="W101" s="7"/>
    </row>
    <row r="102" spans="2:23" x14ac:dyDescent="0.15">
      <c r="B102" s="2"/>
      <c r="C102" s="2"/>
      <c r="D102" s="2"/>
      <c r="E102" s="3"/>
      <c r="F102" s="3"/>
      <c r="G102" s="3"/>
      <c r="H102" s="3"/>
      <c r="I102" s="3"/>
      <c r="J102" s="3"/>
      <c r="K102" s="4"/>
      <c r="L102" s="4"/>
      <c r="M102" s="4"/>
      <c r="N102" s="4"/>
      <c r="O102" s="4"/>
      <c r="P102" s="4"/>
      <c r="Q102" s="5"/>
      <c r="R102" s="5"/>
      <c r="S102" s="5"/>
      <c r="T102" s="5"/>
      <c r="U102" s="5"/>
      <c r="V102" s="5"/>
      <c r="W102" s="7"/>
    </row>
    <row r="103" spans="2:23" x14ac:dyDescent="0.15">
      <c r="B103" s="2"/>
      <c r="C103" s="2"/>
      <c r="D103" s="2"/>
      <c r="E103" s="3"/>
      <c r="F103" s="3"/>
      <c r="G103" s="3"/>
      <c r="H103" s="3"/>
      <c r="I103" s="3"/>
      <c r="J103" s="3"/>
      <c r="K103" s="4"/>
      <c r="L103" s="4"/>
      <c r="M103" s="4"/>
      <c r="N103" s="4"/>
      <c r="O103" s="4"/>
      <c r="P103" s="4"/>
      <c r="Q103" s="5"/>
      <c r="R103" s="5"/>
      <c r="S103" s="5"/>
      <c r="T103" s="5"/>
      <c r="U103" s="5"/>
      <c r="V103" s="5"/>
      <c r="W103" s="7"/>
    </row>
    <row r="104" spans="2:23" x14ac:dyDescent="0.15">
      <c r="B104" s="2"/>
      <c r="C104" s="2"/>
      <c r="D104" s="2"/>
      <c r="E104" s="3"/>
      <c r="F104" s="3"/>
      <c r="G104" s="3"/>
      <c r="H104" s="3"/>
      <c r="I104" s="3"/>
      <c r="J104" s="3"/>
      <c r="K104" s="4"/>
      <c r="L104" s="4"/>
      <c r="M104" s="4"/>
      <c r="N104" s="4"/>
      <c r="O104" s="4"/>
      <c r="P104" s="4"/>
      <c r="Q104" s="5"/>
      <c r="R104" s="5"/>
      <c r="S104" s="5"/>
      <c r="T104" s="5"/>
      <c r="U104" s="5"/>
      <c r="V104" s="5"/>
      <c r="W104" s="7"/>
    </row>
    <row r="105" spans="2:23" x14ac:dyDescent="0.15">
      <c r="B105" s="2"/>
      <c r="C105" s="2"/>
      <c r="D105" s="2"/>
      <c r="E105" s="3"/>
      <c r="F105" s="3"/>
      <c r="G105" s="3"/>
      <c r="H105" s="3"/>
      <c r="I105" s="3"/>
      <c r="J105" s="3"/>
      <c r="K105" s="4"/>
      <c r="L105" s="4"/>
      <c r="M105" s="4"/>
      <c r="N105" s="4"/>
      <c r="O105" s="4"/>
      <c r="P105" s="4"/>
      <c r="Q105" s="5"/>
      <c r="R105" s="5"/>
      <c r="S105" s="5"/>
      <c r="T105" s="5"/>
      <c r="U105" s="5"/>
      <c r="V105" s="5"/>
      <c r="W105" s="7"/>
    </row>
    <row r="106" spans="2:23" x14ac:dyDescent="0.15">
      <c r="B106" s="2"/>
      <c r="C106" s="2"/>
      <c r="D106" s="2"/>
      <c r="E106" s="3"/>
      <c r="F106" s="3"/>
      <c r="G106" s="3"/>
      <c r="H106" s="3"/>
      <c r="I106" s="3"/>
      <c r="J106" s="3"/>
      <c r="K106" s="4"/>
      <c r="L106" s="4"/>
      <c r="M106" s="4"/>
      <c r="N106" s="4"/>
      <c r="O106" s="4"/>
      <c r="P106" s="4"/>
      <c r="Q106" s="5"/>
      <c r="R106" s="5"/>
      <c r="S106" s="5"/>
      <c r="T106" s="5"/>
      <c r="U106" s="5"/>
      <c r="V106" s="5"/>
      <c r="W106" s="7"/>
    </row>
    <row r="107" spans="2:23" x14ac:dyDescent="0.15">
      <c r="B107" s="2"/>
      <c r="C107" s="2"/>
      <c r="D107" s="2"/>
      <c r="E107" s="3"/>
      <c r="F107" s="3"/>
      <c r="G107" s="3"/>
      <c r="H107" s="3"/>
      <c r="I107" s="3"/>
      <c r="J107" s="3"/>
      <c r="K107" s="4"/>
      <c r="L107" s="4"/>
      <c r="M107" s="4"/>
      <c r="N107" s="4"/>
      <c r="O107" s="4"/>
      <c r="P107" s="4"/>
      <c r="Q107" s="5"/>
      <c r="R107" s="5"/>
      <c r="S107" s="5"/>
      <c r="T107" s="5"/>
      <c r="U107" s="5"/>
      <c r="V107" s="5"/>
      <c r="W107" s="7"/>
    </row>
    <row r="108" spans="2:23" x14ac:dyDescent="0.15">
      <c r="B108" s="2"/>
      <c r="C108" s="2"/>
      <c r="D108" s="2"/>
      <c r="E108" s="3"/>
      <c r="F108" s="3"/>
      <c r="G108" s="3"/>
      <c r="H108" s="3"/>
      <c r="I108" s="3"/>
      <c r="J108" s="3"/>
      <c r="K108" s="4"/>
      <c r="L108" s="4"/>
      <c r="M108" s="4"/>
      <c r="N108" s="4"/>
      <c r="O108" s="4"/>
      <c r="P108" s="4"/>
      <c r="Q108" s="5"/>
      <c r="R108" s="5"/>
      <c r="S108" s="5"/>
      <c r="T108" s="5"/>
      <c r="U108" s="5"/>
      <c r="V108" s="5"/>
      <c r="W108" s="7"/>
    </row>
    <row r="109" spans="2:23" x14ac:dyDescent="0.15">
      <c r="B109" s="2"/>
      <c r="C109" s="2"/>
      <c r="D109" s="2"/>
      <c r="E109" s="3"/>
      <c r="F109" s="3"/>
      <c r="G109" s="3"/>
      <c r="H109" s="3"/>
      <c r="I109" s="3"/>
      <c r="J109" s="3"/>
      <c r="K109" s="4"/>
      <c r="L109" s="4"/>
      <c r="M109" s="4"/>
      <c r="N109" s="4"/>
      <c r="O109" s="4"/>
      <c r="P109" s="4"/>
      <c r="Q109" s="5"/>
      <c r="R109" s="5"/>
      <c r="S109" s="5"/>
      <c r="T109" s="5"/>
      <c r="U109" s="5"/>
      <c r="V109" s="5"/>
      <c r="W109" s="7"/>
    </row>
    <row r="110" spans="2:23" x14ac:dyDescent="0.15">
      <c r="B110" s="2"/>
      <c r="C110" s="2"/>
      <c r="D110" s="2"/>
      <c r="E110" s="3"/>
      <c r="F110" s="3"/>
      <c r="G110" s="3"/>
      <c r="H110" s="3"/>
      <c r="I110" s="3"/>
      <c r="J110" s="3"/>
      <c r="K110" s="4"/>
      <c r="L110" s="4"/>
      <c r="M110" s="4"/>
      <c r="N110" s="4"/>
      <c r="O110" s="4"/>
      <c r="P110" s="4"/>
      <c r="Q110" s="5"/>
      <c r="R110" s="5"/>
      <c r="S110" s="5"/>
      <c r="T110" s="5"/>
      <c r="U110" s="5"/>
      <c r="V110" s="5"/>
      <c r="W110" s="7"/>
    </row>
    <row r="111" spans="2:23" x14ac:dyDescent="0.15">
      <c r="B111" s="2"/>
      <c r="C111" s="2"/>
      <c r="D111" s="2"/>
      <c r="E111" s="3"/>
      <c r="F111" s="3"/>
      <c r="G111" s="3"/>
      <c r="H111" s="3"/>
      <c r="I111" s="3"/>
      <c r="J111" s="3"/>
      <c r="K111" s="4"/>
      <c r="L111" s="4"/>
      <c r="M111" s="4"/>
      <c r="N111" s="4"/>
      <c r="O111" s="4"/>
      <c r="P111" s="4"/>
      <c r="Q111" s="5"/>
      <c r="R111" s="5"/>
      <c r="S111" s="5"/>
      <c r="T111" s="5"/>
      <c r="U111" s="5"/>
      <c r="V111" s="5"/>
      <c r="W111" s="7"/>
    </row>
    <row r="112" spans="2:23" x14ac:dyDescent="0.15">
      <c r="B112" s="2"/>
      <c r="C112" s="2"/>
      <c r="D112" s="2"/>
      <c r="E112" s="3"/>
      <c r="F112" s="3"/>
      <c r="G112" s="3"/>
      <c r="H112" s="3"/>
      <c r="I112" s="3"/>
      <c r="J112" s="3"/>
      <c r="K112" s="4"/>
      <c r="L112" s="4"/>
      <c r="M112" s="4"/>
      <c r="N112" s="4"/>
      <c r="O112" s="4"/>
      <c r="P112" s="4"/>
      <c r="Q112" s="5"/>
      <c r="R112" s="5"/>
      <c r="S112" s="5"/>
      <c r="T112" s="5"/>
      <c r="U112" s="5"/>
      <c r="V112" s="5"/>
      <c r="W112" s="7"/>
    </row>
    <row r="113" spans="2:23" x14ac:dyDescent="0.15">
      <c r="B113" s="2"/>
      <c r="C113" s="2"/>
      <c r="D113" s="2"/>
      <c r="E113" s="3"/>
      <c r="F113" s="3"/>
      <c r="G113" s="3"/>
      <c r="H113" s="3"/>
      <c r="I113" s="3"/>
      <c r="J113" s="3"/>
      <c r="K113" s="4"/>
      <c r="L113" s="4"/>
      <c r="M113" s="4"/>
      <c r="N113" s="4"/>
      <c r="O113" s="4"/>
      <c r="P113" s="4"/>
      <c r="Q113" s="5"/>
      <c r="R113" s="5"/>
      <c r="S113" s="5"/>
      <c r="T113" s="5"/>
      <c r="U113" s="5"/>
      <c r="V113" s="5"/>
      <c r="W113" s="7"/>
    </row>
    <row r="114" spans="2:23" x14ac:dyDescent="0.15">
      <c r="B114" s="2"/>
      <c r="C114" s="2"/>
      <c r="D114" s="2"/>
      <c r="E114" s="3"/>
      <c r="F114" s="3"/>
      <c r="G114" s="3"/>
      <c r="H114" s="3"/>
      <c r="I114" s="3"/>
      <c r="J114" s="3"/>
      <c r="K114" s="4"/>
      <c r="L114" s="4"/>
      <c r="M114" s="4"/>
      <c r="N114" s="4"/>
      <c r="O114" s="4"/>
      <c r="P114" s="4"/>
      <c r="Q114" s="5"/>
      <c r="R114" s="5"/>
      <c r="S114" s="5"/>
      <c r="T114" s="5"/>
      <c r="U114" s="5"/>
      <c r="V114" s="5"/>
      <c r="W114" s="7"/>
    </row>
    <row r="115" spans="2:23" x14ac:dyDescent="0.15">
      <c r="B115" s="2"/>
      <c r="C115" s="2"/>
      <c r="D115" s="2"/>
      <c r="E115" s="3"/>
      <c r="F115" s="3"/>
      <c r="G115" s="3"/>
      <c r="H115" s="3"/>
      <c r="I115" s="3"/>
      <c r="J115" s="3"/>
      <c r="K115" s="4"/>
      <c r="L115" s="4"/>
      <c r="M115" s="4"/>
      <c r="N115" s="4"/>
      <c r="O115" s="4"/>
      <c r="P115" s="4"/>
      <c r="Q115" s="5"/>
      <c r="R115" s="5"/>
      <c r="S115" s="5"/>
      <c r="T115" s="5"/>
      <c r="U115" s="5"/>
      <c r="V115" s="5"/>
      <c r="W115" s="7"/>
    </row>
    <row r="116" spans="2:23" x14ac:dyDescent="0.15">
      <c r="B116" s="2"/>
      <c r="C116" s="2"/>
      <c r="D116" s="2"/>
      <c r="E116" s="3"/>
      <c r="F116" s="3"/>
      <c r="G116" s="3"/>
      <c r="H116" s="3"/>
      <c r="I116" s="3"/>
      <c r="J116" s="3"/>
      <c r="K116" s="4"/>
      <c r="L116" s="4"/>
      <c r="M116" s="4"/>
      <c r="N116" s="4"/>
      <c r="O116" s="4"/>
      <c r="P116" s="4"/>
      <c r="Q116" s="5"/>
      <c r="R116" s="5"/>
      <c r="S116" s="5"/>
      <c r="T116" s="5"/>
      <c r="U116" s="5"/>
      <c r="V116" s="5"/>
      <c r="W116" s="7"/>
    </row>
    <row r="117" spans="2:23" x14ac:dyDescent="0.15">
      <c r="B117" s="2"/>
      <c r="C117" s="2"/>
      <c r="D117" s="2"/>
      <c r="E117" s="3"/>
      <c r="F117" s="3"/>
      <c r="G117" s="3"/>
      <c r="H117" s="3"/>
      <c r="I117" s="3"/>
      <c r="J117" s="3"/>
      <c r="K117" s="4"/>
      <c r="L117" s="4"/>
      <c r="M117" s="4"/>
      <c r="N117" s="4"/>
      <c r="O117" s="4"/>
      <c r="P117" s="4"/>
      <c r="Q117" s="5"/>
      <c r="R117" s="5"/>
      <c r="S117" s="5"/>
      <c r="T117" s="5"/>
      <c r="U117" s="5"/>
      <c r="V117" s="5"/>
      <c r="W117" s="7"/>
    </row>
    <row r="118" spans="2:23" x14ac:dyDescent="0.15">
      <c r="B118" s="2"/>
      <c r="C118" s="2"/>
      <c r="D118" s="2"/>
      <c r="E118" s="3"/>
      <c r="F118" s="3"/>
      <c r="G118" s="3"/>
      <c r="H118" s="3"/>
      <c r="I118" s="3"/>
      <c r="J118" s="3"/>
      <c r="K118" s="4"/>
      <c r="L118" s="4"/>
      <c r="M118" s="4"/>
      <c r="N118" s="4"/>
      <c r="O118" s="4"/>
      <c r="P118" s="4"/>
      <c r="Q118" s="5"/>
      <c r="R118" s="5"/>
      <c r="S118" s="5"/>
      <c r="T118" s="5"/>
      <c r="U118" s="5"/>
      <c r="V118" s="5"/>
      <c r="W118" s="7"/>
    </row>
    <row r="119" spans="2:23" x14ac:dyDescent="0.15">
      <c r="B119" s="2"/>
      <c r="C119" s="2"/>
      <c r="D119" s="2"/>
      <c r="E119" s="3"/>
      <c r="F119" s="3"/>
      <c r="G119" s="3"/>
      <c r="H119" s="3"/>
      <c r="I119" s="3"/>
      <c r="J119" s="3"/>
      <c r="K119" s="4"/>
      <c r="L119" s="4"/>
      <c r="M119" s="4"/>
      <c r="N119" s="4"/>
      <c r="O119" s="4"/>
      <c r="P119" s="4"/>
      <c r="Q119" s="5"/>
      <c r="R119" s="5"/>
      <c r="S119" s="5"/>
      <c r="T119" s="5"/>
      <c r="U119" s="5"/>
      <c r="V119" s="5"/>
      <c r="W119" s="7"/>
    </row>
    <row r="120" spans="2:23" x14ac:dyDescent="0.15">
      <c r="B120" s="2"/>
      <c r="C120" s="2"/>
      <c r="D120" s="2"/>
      <c r="E120" s="3"/>
      <c r="F120" s="3"/>
      <c r="G120" s="3"/>
      <c r="H120" s="3"/>
      <c r="I120" s="3"/>
      <c r="J120" s="3"/>
      <c r="K120" s="4"/>
      <c r="L120" s="4"/>
      <c r="M120" s="4"/>
      <c r="N120" s="4"/>
      <c r="O120" s="4"/>
      <c r="P120" s="4"/>
      <c r="Q120" s="5"/>
      <c r="R120" s="5"/>
      <c r="S120" s="5"/>
      <c r="T120" s="5"/>
      <c r="U120" s="5"/>
      <c r="V120" s="5"/>
      <c r="W120" s="7"/>
    </row>
    <row r="121" spans="2:23" x14ac:dyDescent="0.15">
      <c r="B121" s="2"/>
      <c r="C121" s="2"/>
      <c r="D121" s="2"/>
      <c r="E121" s="3"/>
      <c r="F121" s="3"/>
      <c r="G121" s="3"/>
      <c r="H121" s="3"/>
      <c r="I121" s="3"/>
      <c r="J121" s="3"/>
      <c r="K121" s="4"/>
      <c r="L121" s="4"/>
      <c r="M121" s="4"/>
      <c r="N121" s="4"/>
      <c r="O121" s="4"/>
      <c r="P121" s="4"/>
      <c r="Q121" s="5"/>
      <c r="R121" s="5"/>
      <c r="S121" s="5"/>
      <c r="T121" s="5"/>
      <c r="U121" s="5"/>
      <c r="V121" s="5"/>
      <c r="W121" s="7"/>
    </row>
    <row r="122" spans="2:23" x14ac:dyDescent="0.15">
      <c r="B122" s="2"/>
      <c r="C122" s="2"/>
      <c r="D122" s="2"/>
      <c r="E122" s="3"/>
      <c r="F122" s="3"/>
      <c r="G122" s="3"/>
      <c r="H122" s="3"/>
      <c r="I122" s="3"/>
      <c r="J122" s="3"/>
      <c r="K122" s="4"/>
      <c r="L122" s="4"/>
      <c r="M122" s="4"/>
      <c r="N122" s="4"/>
      <c r="O122" s="4"/>
      <c r="P122" s="4"/>
      <c r="Q122" s="5"/>
      <c r="R122" s="5"/>
      <c r="S122" s="5"/>
      <c r="T122" s="5"/>
      <c r="U122" s="5"/>
      <c r="V122" s="5"/>
      <c r="W122" s="7"/>
    </row>
    <row r="123" spans="2:23" x14ac:dyDescent="0.15">
      <c r="B123" s="2"/>
      <c r="C123" s="2"/>
      <c r="D123" s="2"/>
      <c r="E123" s="3"/>
      <c r="F123" s="3"/>
      <c r="G123" s="3"/>
      <c r="H123" s="3"/>
      <c r="I123" s="3"/>
      <c r="J123" s="3"/>
      <c r="K123" s="4"/>
      <c r="L123" s="4"/>
      <c r="M123" s="4"/>
      <c r="N123" s="4"/>
      <c r="O123" s="4"/>
      <c r="P123" s="4"/>
      <c r="Q123" s="5"/>
      <c r="R123" s="5"/>
      <c r="S123" s="5"/>
      <c r="T123" s="5"/>
      <c r="U123" s="5"/>
      <c r="V123" s="5"/>
      <c r="W123" s="7"/>
    </row>
    <row r="124" spans="2:23" x14ac:dyDescent="0.15">
      <c r="B124" s="2"/>
      <c r="C124" s="2"/>
      <c r="D124" s="2"/>
      <c r="E124" s="3"/>
      <c r="F124" s="3"/>
      <c r="G124" s="3"/>
      <c r="H124" s="3"/>
      <c r="I124" s="3"/>
      <c r="J124" s="3"/>
      <c r="K124" s="4"/>
      <c r="L124" s="4"/>
      <c r="M124" s="4"/>
      <c r="N124" s="4"/>
      <c r="O124" s="4"/>
      <c r="P124" s="4"/>
      <c r="Q124" s="5"/>
      <c r="R124" s="5"/>
      <c r="S124" s="5"/>
      <c r="T124" s="5"/>
      <c r="U124" s="5"/>
      <c r="V124" s="5"/>
      <c r="W124" s="7"/>
    </row>
    <row r="125" spans="2:23" x14ac:dyDescent="0.15">
      <c r="B125" s="2"/>
      <c r="C125" s="2"/>
      <c r="D125" s="2"/>
      <c r="E125" s="3"/>
      <c r="F125" s="3"/>
      <c r="G125" s="3"/>
      <c r="H125" s="3"/>
      <c r="I125" s="3"/>
      <c r="J125" s="3"/>
      <c r="K125" s="4"/>
      <c r="L125" s="4"/>
      <c r="M125" s="4"/>
      <c r="N125" s="4"/>
      <c r="O125" s="4"/>
      <c r="P125" s="4"/>
      <c r="Q125" s="5"/>
      <c r="R125" s="5"/>
      <c r="S125" s="5"/>
      <c r="T125" s="5"/>
      <c r="U125" s="5"/>
      <c r="V125" s="5"/>
      <c r="W125" s="7"/>
    </row>
    <row r="126" spans="2:23" x14ac:dyDescent="0.15">
      <c r="B126" s="2"/>
      <c r="C126" s="2"/>
      <c r="D126" s="2"/>
      <c r="E126" s="3"/>
      <c r="F126" s="3"/>
      <c r="G126" s="3"/>
      <c r="H126" s="3"/>
      <c r="I126" s="3"/>
      <c r="J126" s="3"/>
      <c r="K126" s="4"/>
      <c r="L126" s="4"/>
      <c r="M126" s="4"/>
      <c r="N126" s="4"/>
      <c r="O126" s="4"/>
      <c r="P126" s="4"/>
      <c r="Q126" s="5"/>
      <c r="R126" s="5"/>
      <c r="S126" s="5"/>
      <c r="T126" s="5"/>
      <c r="U126" s="5"/>
      <c r="V126" s="5"/>
      <c r="W126" s="7"/>
    </row>
    <row r="127" spans="2:23" x14ac:dyDescent="0.15">
      <c r="B127" s="2"/>
      <c r="C127" s="2"/>
      <c r="D127" s="2"/>
      <c r="E127" s="3"/>
      <c r="F127" s="3"/>
      <c r="G127" s="3"/>
      <c r="H127" s="3"/>
      <c r="I127" s="3"/>
      <c r="J127" s="3"/>
      <c r="K127" s="4"/>
      <c r="L127" s="4"/>
      <c r="M127" s="4"/>
      <c r="N127" s="4"/>
      <c r="O127" s="4"/>
      <c r="P127" s="4"/>
      <c r="Q127" s="5"/>
      <c r="R127" s="5"/>
      <c r="S127" s="5"/>
      <c r="T127" s="5"/>
      <c r="U127" s="5"/>
      <c r="V127" s="5"/>
      <c r="W127" s="7"/>
    </row>
    <row r="128" spans="2:23" x14ac:dyDescent="0.15">
      <c r="B128" s="2"/>
      <c r="C128" s="2"/>
      <c r="D128" s="2"/>
      <c r="E128" s="3"/>
      <c r="F128" s="3"/>
      <c r="G128" s="3"/>
      <c r="H128" s="3"/>
      <c r="I128" s="3"/>
      <c r="J128" s="3"/>
      <c r="K128" s="4"/>
      <c r="L128" s="4"/>
      <c r="M128" s="4"/>
      <c r="N128" s="4"/>
      <c r="O128" s="4"/>
      <c r="P128" s="4"/>
      <c r="Q128" s="5"/>
      <c r="R128" s="5"/>
      <c r="S128" s="5"/>
      <c r="T128" s="5"/>
      <c r="U128" s="5"/>
      <c r="V128" s="5"/>
      <c r="W128" s="7"/>
    </row>
    <row r="129" spans="2:23" x14ac:dyDescent="0.15">
      <c r="B129" s="2"/>
      <c r="C129" s="2"/>
      <c r="D129" s="2"/>
      <c r="E129" s="3"/>
      <c r="F129" s="3"/>
      <c r="G129" s="3"/>
      <c r="H129" s="3"/>
      <c r="I129" s="3"/>
      <c r="J129" s="3"/>
      <c r="K129" s="4"/>
      <c r="L129" s="4"/>
      <c r="M129" s="4"/>
      <c r="N129" s="4"/>
      <c r="O129" s="4"/>
      <c r="P129" s="4"/>
      <c r="Q129" s="5"/>
      <c r="R129" s="5"/>
      <c r="S129" s="5"/>
      <c r="T129" s="5"/>
      <c r="U129" s="5"/>
      <c r="V129" s="5"/>
      <c r="W129" s="7"/>
    </row>
    <row r="130" spans="2:23" x14ac:dyDescent="0.15">
      <c r="B130" s="2"/>
      <c r="C130" s="2"/>
      <c r="D130" s="2"/>
      <c r="E130" s="3"/>
      <c r="F130" s="3"/>
      <c r="G130" s="3"/>
      <c r="H130" s="3"/>
      <c r="I130" s="3"/>
      <c r="J130" s="3"/>
      <c r="K130" s="4"/>
      <c r="L130" s="4"/>
      <c r="M130" s="4"/>
      <c r="N130" s="4"/>
      <c r="O130" s="4"/>
      <c r="P130" s="4"/>
      <c r="Q130" s="5"/>
      <c r="R130" s="5"/>
      <c r="S130" s="5"/>
      <c r="T130" s="5"/>
      <c r="U130" s="5"/>
      <c r="V130" s="5"/>
      <c r="W130" s="7"/>
    </row>
    <row r="131" spans="2:23" x14ac:dyDescent="0.15">
      <c r="B131" s="2"/>
      <c r="C131" s="2"/>
      <c r="D131" s="2"/>
      <c r="E131" s="3"/>
      <c r="F131" s="3"/>
      <c r="G131" s="3"/>
      <c r="H131" s="3"/>
      <c r="I131" s="3"/>
      <c r="J131" s="3"/>
      <c r="K131" s="4"/>
      <c r="L131" s="4"/>
      <c r="M131" s="4"/>
      <c r="N131" s="4"/>
      <c r="O131" s="4"/>
      <c r="P131" s="4"/>
      <c r="Q131" s="5"/>
      <c r="R131" s="5"/>
      <c r="S131" s="5"/>
      <c r="T131" s="5"/>
      <c r="U131" s="5"/>
      <c r="V131" s="5"/>
      <c r="W131" s="7"/>
    </row>
    <row r="132" spans="2:23" x14ac:dyDescent="0.15">
      <c r="B132" s="2"/>
      <c r="C132" s="2"/>
      <c r="D132" s="2"/>
      <c r="E132" s="3"/>
      <c r="F132" s="3"/>
      <c r="G132" s="3"/>
      <c r="H132" s="3"/>
      <c r="I132" s="3"/>
      <c r="J132" s="3"/>
      <c r="K132" s="4"/>
      <c r="L132" s="4"/>
      <c r="M132" s="4"/>
      <c r="N132" s="4"/>
      <c r="O132" s="4"/>
      <c r="P132" s="4"/>
      <c r="Q132" s="5"/>
      <c r="R132" s="5"/>
      <c r="S132" s="5"/>
      <c r="T132" s="5"/>
      <c r="U132" s="5"/>
      <c r="V132" s="5"/>
      <c r="W132" s="7"/>
    </row>
    <row r="133" spans="2:23" x14ac:dyDescent="0.15">
      <c r="B133" s="2"/>
      <c r="C133" s="2"/>
      <c r="D133" s="2"/>
      <c r="E133" s="3"/>
      <c r="F133" s="3"/>
      <c r="G133" s="3"/>
      <c r="H133" s="3"/>
      <c r="I133" s="3"/>
      <c r="J133" s="3"/>
      <c r="K133" s="4"/>
      <c r="L133" s="4"/>
      <c r="M133" s="4"/>
      <c r="N133" s="4"/>
      <c r="O133" s="4"/>
      <c r="P133" s="4"/>
      <c r="Q133" s="5"/>
      <c r="R133" s="5"/>
      <c r="S133" s="5"/>
      <c r="T133" s="5"/>
      <c r="U133" s="5"/>
      <c r="V133" s="5"/>
      <c r="W133" s="7"/>
    </row>
    <row r="134" spans="2:23" x14ac:dyDescent="0.15">
      <c r="B134" s="2"/>
      <c r="C134" s="2"/>
      <c r="D134" s="2"/>
      <c r="E134" s="3"/>
      <c r="F134" s="3"/>
      <c r="G134" s="3"/>
      <c r="H134" s="3"/>
      <c r="I134" s="3"/>
      <c r="J134" s="3"/>
      <c r="K134" s="4"/>
      <c r="L134" s="4"/>
      <c r="M134" s="4"/>
      <c r="N134" s="4"/>
      <c r="O134" s="4"/>
      <c r="P134" s="4"/>
      <c r="Q134" s="5"/>
      <c r="R134" s="5"/>
      <c r="S134" s="5"/>
      <c r="T134" s="5"/>
      <c r="U134" s="5"/>
      <c r="V134" s="5"/>
      <c r="W134" s="7"/>
    </row>
    <row r="135" spans="2:23" x14ac:dyDescent="0.15">
      <c r="B135" s="2"/>
      <c r="C135" s="2"/>
      <c r="D135" s="2"/>
      <c r="E135" s="3"/>
      <c r="F135" s="3"/>
      <c r="G135" s="3"/>
      <c r="H135" s="3"/>
      <c r="I135" s="3"/>
      <c r="J135" s="3"/>
      <c r="K135" s="4"/>
      <c r="L135" s="4"/>
      <c r="M135" s="4"/>
      <c r="N135" s="4"/>
      <c r="O135" s="4"/>
      <c r="P135" s="4"/>
      <c r="Q135" s="5"/>
      <c r="R135" s="5"/>
      <c r="S135" s="5"/>
      <c r="T135" s="5"/>
      <c r="U135" s="5"/>
      <c r="V135" s="5"/>
      <c r="W135" s="7"/>
    </row>
    <row r="136" spans="2:23" x14ac:dyDescent="0.15">
      <c r="B136" s="2"/>
      <c r="C136" s="2"/>
      <c r="D136" s="2"/>
      <c r="E136" s="3"/>
      <c r="F136" s="3"/>
      <c r="G136" s="3"/>
      <c r="H136" s="3"/>
      <c r="I136" s="3"/>
      <c r="J136" s="3"/>
      <c r="K136" s="4"/>
      <c r="L136" s="4"/>
      <c r="M136" s="4"/>
      <c r="N136" s="4"/>
      <c r="O136" s="4"/>
      <c r="P136" s="4"/>
      <c r="Q136" s="5"/>
      <c r="R136" s="5"/>
      <c r="S136" s="5"/>
      <c r="T136" s="5"/>
      <c r="U136" s="5"/>
      <c r="V136" s="5"/>
      <c r="W136" s="7"/>
    </row>
    <row r="137" spans="2:23" x14ac:dyDescent="0.15">
      <c r="B137" s="2"/>
      <c r="C137" s="2"/>
      <c r="D137" s="2"/>
      <c r="E137" s="3"/>
      <c r="F137" s="3"/>
      <c r="G137" s="3"/>
      <c r="H137" s="3"/>
      <c r="I137" s="3"/>
      <c r="J137" s="3"/>
      <c r="K137" s="4"/>
      <c r="L137" s="4"/>
      <c r="M137" s="4"/>
      <c r="N137" s="4"/>
      <c r="O137" s="4"/>
      <c r="P137" s="4"/>
      <c r="Q137" s="5"/>
      <c r="R137" s="5"/>
      <c r="S137" s="5"/>
      <c r="T137" s="5"/>
      <c r="U137" s="5"/>
      <c r="V137" s="5"/>
      <c r="W137" s="7"/>
    </row>
    <row r="138" spans="2:23" x14ac:dyDescent="0.15">
      <c r="B138" s="2"/>
      <c r="C138" s="2"/>
      <c r="D138" s="2"/>
      <c r="E138" s="3"/>
      <c r="F138" s="3"/>
      <c r="G138" s="3"/>
      <c r="H138" s="3"/>
      <c r="I138" s="3"/>
      <c r="J138" s="3"/>
      <c r="K138" s="4"/>
      <c r="L138" s="4"/>
      <c r="M138" s="4"/>
      <c r="N138" s="4"/>
      <c r="O138" s="4"/>
      <c r="P138" s="4"/>
      <c r="Q138" s="5"/>
      <c r="R138" s="5"/>
      <c r="S138" s="5"/>
      <c r="T138" s="5"/>
      <c r="U138" s="5"/>
      <c r="V138" s="5"/>
      <c r="W138" s="7"/>
    </row>
    <row r="139" spans="2:23" x14ac:dyDescent="0.15">
      <c r="B139" s="2"/>
      <c r="C139" s="2"/>
      <c r="D139" s="2"/>
      <c r="E139" s="3"/>
      <c r="F139" s="3"/>
      <c r="G139" s="3"/>
      <c r="H139" s="3"/>
      <c r="I139" s="3"/>
      <c r="J139" s="3"/>
      <c r="K139" s="4"/>
      <c r="L139" s="4"/>
      <c r="M139" s="4"/>
      <c r="N139" s="4"/>
      <c r="O139" s="4"/>
      <c r="P139" s="4"/>
      <c r="Q139" s="5"/>
      <c r="R139" s="5"/>
      <c r="S139" s="5"/>
      <c r="T139" s="5"/>
      <c r="U139" s="5"/>
      <c r="V139" s="5"/>
      <c r="W139" s="7"/>
    </row>
    <row r="140" spans="2:23" x14ac:dyDescent="0.15">
      <c r="B140" s="2"/>
      <c r="C140" s="2"/>
      <c r="D140" s="2"/>
      <c r="E140" s="3"/>
      <c r="F140" s="3"/>
      <c r="G140" s="3"/>
      <c r="H140" s="3"/>
      <c r="I140" s="3"/>
      <c r="J140" s="3"/>
      <c r="K140" s="4"/>
      <c r="L140" s="4"/>
      <c r="M140" s="4"/>
      <c r="N140" s="4"/>
      <c r="O140" s="4"/>
      <c r="P140" s="4"/>
      <c r="Q140" s="5"/>
      <c r="R140" s="5"/>
      <c r="S140" s="5"/>
      <c r="T140" s="5"/>
      <c r="U140" s="5"/>
      <c r="V140" s="5"/>
      <c r="W140" s="7"/>
    </row>
    <row r="141" spans="2:23" x14ac:dyDescent="0.15">
      <c r="B141" s="2"/>
      <c r="C141" s="2"/>
      <c r="D141" s="2"/>
      <c r="E141" s="3"/>
      <c r="F141" s="3"/>
      <c r="G141" s="3"/>
      <c r="H141" s="3"/>
      <c r="I141" s="3"/>
      <c r="J141" s="3"/>
      <c r="K141" s="4"/>
      <c r="L141" s="4"/>
      <c r="M141" s="4"/>
      <c r="N141" s="4"/>
      <c r="O141" s="4"/>
      <c r="P141" s="4"/>
      <c r="Q141" s="5"/>
      <c r="R141" s="5"/>
      <c r="S141" s="5"/>
      <c r="T141" s="5"/>
      <c r="U141" s="5"/>
      <c r="V141" s="5"/>
      <c r="W141" s="7"/>
    </row>
    <row r="142" spans="2:23" x14ac:dyDescent="0.15">
      <c r="B142" s="2"/>
      <c r="C142" s="2"/>
      <c r="D142" s="2"/>
      <c r="E142" s="3"/>
      <c r="F142" s="3"/>
      <c r="G142" s="3"/>
      <c r="H142" s="3"/>
      <c r="I142" s="3"/>
      <c r="J142" s="3"/>
      <c r="K142" s="4"/>
      <c r="L142" s="4"/>
      <c r="M142" s="4"/>
      <c r="N142" s="4"/>
      <c r="O142" s="4"/>
      <c r="P142" s="4"/>
      <c r="Q142" s="5"/>
      <c r="R142" s="5"/>
      <c r="S142" s="5"/>
      <c r="T142" s="5"/>
      <c r="U142" s="5"/>
      <c r="V142" s="5"/>
      <c r="W142" s="7"/>
    </row>
    <row r="143" spans="2:23" x14ac:dyDescent="0.15">
      <c r="B143" s="2"/>
      <c r="C143" s="2"/>
      <c r="D143" s="2"/>
      <c r="E143" s="3"/>
      <c r="F143" s="3"/>
      <c r="G143" s="3"/>
      <c r="H143" s="3"/>
      <c r="I143" s="3"/>
      <c r="J143" s="3"/>
      <c r="K143" s="4"/>
      <c r="L143" s="4"/>
      <c r="M143" s="4"/>
      <c r="N143" s="4"/>
      <c r="O143" s="4"/>
      <c r="P143" s="4"/>
      <c r="Q143" s="5"/>
      <c r="R143" s="5"/>
      <c r="S143" s="5"/>
      <c r="T143" s="5"/>
      <c r="U143" s="5"/>
      <c r="V143" s="5"/>
      <c r="W143" s="7"/>
    </row>
    <row r="144" spans="2:23" x14ac:dyDescent="0.15">
      <c r="B144" s="2"/>
      <c r="C144" s="2"/>
      <c r="D144" s="2"/>
      <c r="E144" s="3"/>
      <c r="F144" s="3"/>
      <c r="G144" s="3"/>
      <c r="H144" s="3"/>
      <c r="I144" s="3"/>
      <c r="J144" s="3"/>
      <c r="K144" s="4"/>
      <c r="L144" s="4"/>
      <c r="M144" s="4"/>
      <c r="N144" s="4"/>
      <c r="O144" s="4"/>
      <c r="P144" s="4"/>
      <c r="Q144" s="5"/>
      <c r="R144" s="5"/>
      <c r="S144" s="5"/>
      <c r="T144" s="5"/>
      <c r="U144" s="5"/>
      <c r="V144" s="5"/>
      <c r="W144" s="7"/>
    </row>
    <row r="145" spans="2:23" x14ac:dyDescent="0.15">
      <c r="B145" s="2"/>
      <c r="C145" s="2"/>
      <c r="D145" s="2"/>
      <c r="E145" s="3"/>
      <c r="F145" s="3"/>
      <c r="G145" s="3"/>
      <c r="H145" s="3"/>
      <c r="I145" s="3"/>
      <c r="J145" s="3"/>
      <c r="K145" s="4"/>
      <c r="L145" s="4"/>
      <c r="M145" s="4"/>
      <c r="N145" s="4"/>
      <c r="O145" s="4"/>
      <c r="P145" s="4"/>
      <c r="Q145" s="5"/>
      <c r="R145" s="5"/>
      <c r="S145" s="5"/>
      <c r="T145" s="5"/>
      <c r="U145" s="5"/>
      <c r="V145" s="5"/>
      <c r="W145" s="7"/>
    </row>
    <row r="146" spans="2:23" x14ac:dyDescent="0.15">
      <c r="B146" s="2"/>
      <c r="C146" s="2"/>
      <c r="D146" s="2"/>
      <c r="E146" s="3"/>
      <c r="F146" s="3"/>
      <c r="G146" s="3"/>
      <c r="H146" s="3"/>
      <c r="I146" s="3"/>
      <c r="J146" s="3"/>
      <c r="K146" s="4"/>
      <c r="L146" s="4"/>
      <c r="M146" s="4"/>
      <c r="N146" s="4"/>
      <c r="O146" s="4"/>
      <c r="P146" s="4"/>
      <c r="Q146" s="5"/>
      <c r="R146" s="5"/>
      <c r="S146" s="5"/>
      <c r="T146" s="5"/>
      <c r="U146" s="5"/>
      <c r="V146" s="5"/>
      <c r="W146" s="7"/>
    </row>
    <row r="147" spans="2:23" x14ac:dyDescent="0.15">
      <c r="B147" s="2"/>
      <c r="C147" s="2"/>
      <c r="D147" s="2"/>
      <c r="E147" s="3"/>
      <c r="F147" s="3"/>
      <c r="G147" s="3"/>
      <c r="H147" s="3"/>
      <c r="I147" s="3"/>
      <c r="J147" s="3"/>
      <c r="K147" s="4"/>
      <c r="L147" s="4"/>
      <c r="M147" s="4"/>
      <c r="N147" s="4"/>
      <c r="O147" s="4"/>
      <c r="P147" s="4"/>
      <c r="Q147" s="5"/>
      <c r="R147" s="5"/>
      <c r="S147" s="5"/>
      <c r="T147" s="5"/>
      <c r="U147" s="5"/>
      <c r="V147" s="5"/>
      <c r="W147" s="7"/>
    </row>
    <row r="148" spans="2:23" x14ac:dyDescent="0.15">
      <c r="B148" s="2"/>
      <c r="C148" s="2"/>
      <c r="D148" s="2"/>
      <c r="E148" s="3"/>
      <c r="F148" s="3"/>
      <c r="G148" s="3"/>
      <c r="H148" s="3"/>
      <c r="I148" s="3"/>
      <c r="J148" s="3"/>
      <c r="K148" s="4"/>
      <c r="L148" s="4"/>
      <c r="M148" s="4"/>
      <c r="N148" s="4"/>
      <c r="O148" s="4"/>
      <c r="P148" s="4"/>
      <c r="Q148" s="5"/>
      <c r="R148" s="5"/>
      <c r="S148" s="5"/>
      <c r="T148" s="5"/>
      <c r="U148" s="5"/>
      <c r="V148" s="5"/>
      <c r="W148" s="7"/>
    </row>
    <row r="149" spans="2:23" x14ac:dyDescent="0.15">
      <c r="B149" s="2"/>
      <c r="C149" s="2"/>
      <c r="D149" s="2"/>
      <c r="E149" s="3"/>
      <c r="F149" s="3"/>
      <c r="G149" s="3"/>
      <c r="H149" s="3"/>
      <c r="I149" s="3"/>
      <c r="J149" s="3"/>
      <c r="K149" s="4"/>
      <c r="L149" s="4"/>
      <c r="M149" s="4"/>
      <c r="N149" s="4"/>
      <c r="O149" s="4"/>
      <c r="P149" s="4"/>
      <c r="Q149" s="5"/>
      <c r="R149" s="5"/>
      <c r="S149" s="5"/>
      <c r="T149" s="5"/>
      <c r="U149" s="5"/>
      <c r="V149" s="5"/>
      <c r="W149" s="7"/>
    </row>
    <row r="150" spans="2:23" x14ac:dyDescent="0.15">
      <c r="B150" s="2"/>
      <c r="C150" s="2"/>
      <c r="D150" s="2"/>
      <c r="E150" s="3"/>
      <c r="F150" s="3"/>
      <c r="G150" s="3"/>
      <c r="H150" s="3"/>
      <c r="I150" s="3"/>
      <c r="J150" s="3"/>
      <c r="K150" s="4"/>
      <c r="L150" s="4"/>
      <c r="M150" s="4"/>
      <c r="N150" s="4"/>
      <c r="O150" s="4"/>
      <c r="P150" s="4"/>
      <c r="Q150" s="5"/>
      <c r="R150" s="5"/>
      <c r="S150" s="5"/>
      <c r="T150" s="5"/>
      <c r="U150" s="5"/>
      <c r="V150" s="5"/>
      <c r="W150" s="7"/>
    </row>
    <row r="151" spans="2:23" x14ac:dyDescent="0.15">
      <c r="B151" s="2"/>
      <c r="C151" s="2"/>
      <c r="D151" s="2"/>
      <c r="E151" s="3"/>
      <c r="F151" s="3"/>
      <c r="G151" s="3"/>
      <c r="H151" s="3"/>
      <c r="I151" s="3"/>
      <c r="J151" s="3"/>
      <c r="K151" s="4"/>
      <c r="L151" s="4"/>
      <c r="M151" s="4"/>
      <c r="N151" s="4"/>
      <c r="O151" s="4"/>
      <c r="P151" s="4"/>
      <c r="Q151" s="5"/>
      <c r="R151" s="5"/>
      <c r="S151" s="5"/>
      <c r="T151" s="5"/>
      <c r="U151" s="5"/>
      <c r="V151" s="5"/>
      <c r="W151" s="7"/>
    </row>
    <row r="152" spans="2:23" x14ac:dyDescent="0.15">
      <c r="B152" s="2"/>
      <c r="C152" s="2"/>
      <c r="D152" s="2"/>
      <c r="E152" s="3"/>
      <c r="F152" s="3"/>
      <c r="G152" s="3"/>
      <c r="H152" s="3"/>
      <c r="I152" s="3"/>
      <c r="J152" s="3"/>
      <c r="K152" s="4"/>
      <c r="L152" s="4"/>
      <c r="M152" s="4"/>
      <c r="N152" s="4"/>
      <c r="O152" s="4"/>
      <c r="P152" s="4"/>
      <c r="Q152" s="5"/>
      <c r="R152" s="5"/>
      <c r="S152" s="5"/>
      <c r="T152" s="5"/>
      <c r="U152" s="5"/>
      <c r="V152" s="5"/>
      <c r="W152" s="7"/>
    </row>
    <row r="153" spans="2:23" x14ac:dyDescent="0.15">
      <c r="B153" s="2"/>
      <c r="C153" s="2"/>
      <c r="D153" s="2"/>
      <c r="E153" s="3"/>
      <c r="F153" s="3"/>
      <c r="G153" s="3"/>
      <c r="H153" s="3"/>
      <c r="I153" s="3"/>
      <c r="J153" s="3"/>
      <c r="K153" s="4"/>
      <c r="L153" s="4"/>
      <c r="M153" s="4"/>
      <c r="N153" s="4"/>
      <c r="O153" s="4"/>
      <c r="P153" s="4"/>
      <c r="Q153" s="5"/>
      <c r="R153" s="5"/>
      <c r="S153" s="5"/>
      <c r="T153" s="5"/>
      <c r="U153" s="5"/>
      <c r="V153" s="5"/>
      <c r="W153" s="7"/>
    </row>
    <row r="154" spans="2:23" x14ac:dyDescent="0.15">
      <c r="B154" s="2"/>
      <c r="C154" s="2"/>
      <c r="D154" s="2"/>
      <c r="E154" s="3"/>
      <c r="F154" s="3"/>
      <c r="G154" s="3"/>
      <c r="H154" s="3"/>
      <c r="I154" s="3"/>
      <c r="J154" s="3"/>
      <c r="K154" s="4"/>
      <c r="L154" s="4"/>
      <c r="M154" s="4"/>
      <c r="N154" s="4"/>
      <c r="O154" s="4"/>
      <c r="P154" s="4"/>
      <c r="Q154" s="5"/>
      <c r="R154" s="5"/>
      <c r="S154" s="5"/>
      <c r="T154" s="5"/>
      <c r="U154" s="5"/>
      <c r="V154" s="5"/>
      <c r="W154" s="7"/>
    </row>
    <row r="155" spans="2:23" x14ac:dyDescent="0.15">
      <c r="B155" s="2"/>
      <c r="C155" s="2"/>
      <c r="D155" s="2"/>
      <c r="E155" s="3"/>
      <c r="F155" s="3"/>
      <c r="G155" s="3"/>
      <c r="H155" s="3"/>
      <c r="I155" s="3"/>
      <c r="J155" s="3"/>
      <c r="K155" s="4"/>
      <c r="L155" s="4"/>
      <c r="M155" s="4"/>
      <c r="N155" s="4"/>
      <c r="O155" s="4"/>
      <c r="P155" s="4"/>
      <c r="Q155" s="5"/>
      <c r="R155" s="5"/>
      <c r="S155" s="5"/>
      <c r="T155" s="5"/>
      <c r="U155" s="5"/>
      <c r="V155" s="5"/>
      <c r="W155" s="7"/>
    </row>
    <row r="156" spans="2:23" x14ac:dyDescent="0.15">
      <c r="B156" s="2"/>
      <c r="C156" s="2"/>
      <c r="D156" s="2"/>
      <c r="E156" s="3"/>
      <c r="F156" s="3"/>
      <c r="G156" s="3"/>
      <c r="H156" s="3"/>
      <c r="I156" s="3"/>
      <c r="J156" s="3"/>
      <c r="K156" s="4"/>
      <c r="L156" s="4"/>
      <c r="M156" s="4"/>
      <c r="N156" s="4"/>
      <c r="O156" s="4"/>
      <c r="P156" s="4"/>
      <c r="Q156" s="5"/>
      <c r="R156" s="5"/>
      <c r="S156" s="5"/>
      <c r="T156" s="5"/>
      <c r="U156" s="5"/>
      <c r="V156" s="5"/>
      <c r="W156" s="7"/>
    </row>
    <row r="157" spans="2:23" x14ac:dyDescent="0.15">
      <c r="B157" s="2"/>
      <c r="C157" s="2"/>
      <c r="D157" s="2"/>
      <c r="E157" s="3"/>
      <c r="F157" s="3"/>
      <c r="G157" s="3"/>
      <c r="H157" s="3"/>
      <c r="I157" s="3"/>
      <c r="J157" s="3"/>
      <c r="K157" s="4"/>
      <c r="L157" s="4"/>
      <c r="M157" s="4"/>
      <c r="N157" s="4"/>
      <c r="O157" s="4"/>
      <c r="P157" s="4"/>
      <c r="Q157" s="5"/>
      <c r="R157" s="5"/>
      <c r="S157" s="5"/>
      <c r="T157" s="5"/>
      <c r="U157" s="5"/>
      <c r="V157" s="5"/>
      <c r="W157" s="7"/>
    </row>
    <row r="158" spans="2:23" x14ac:dyDescent="0.15">
      <c r="B158" s="2"/>
      <c r="C158" s="2"/>
      <c r="D158" s="2"/>
      <c r="E158" s="3"/>
      <c r="F158" s="3"/>
      <c r="G158" s="3"/>
      <c r="H158" s="3"/>
      <c r="I158" s="3"/>
      <c r="J158" s="3"/>
      <c r="K158" s="4"/>
      <c r="L158" s="4"/>
      <c r="M158" s="4"/>
      <c r="N158" s="4"/>
      <c r="O158" s="4"/>
      <c r="P158" s="4"/>
      <c r="Q158" s="5"/>
      <c r="R158" s="5"/>
      <c r="S158" s="5"/>
      <c r="T158" s="5"/>
      <c r="U158" s="5"/>
      <c r="V158" s="5"/>
      <c r="W158" s="7"/>
    </row>
    <row r="159" spans="2:23" x14ac:dyDescent="0.15">
      <c r="B159" s="2"/>
      <c r="C159" s="2"/>
      <c r="D159" s="2"/>
      <c r="E159" s="3"/>
      <c r="F159" s="3"/>
      <c r="G159" s="3"/>
      <c r="H159" s="3"/>
      <c r="I159" s="3"/>
      <c r="J159" s="3"/>
      <c r="K159" s="4"/>
      <c r="L159" s="4"/>
      <c r="M159" s="4"/>
      <c r="N159" s="4"/>
      <c r="O159" s="4"/>
      <c r="P159" s="4"/>
      <c r="Q159" s="5"/>
      <c r="R159" s="5"/>
      <c r="S159" s="5"/>
      <c r="T159" s="5"/>
      <c r="U159" s="5"/>
      <c r="V159" s="5"/>
      <c r="W159" s="7"/>
    </row>
    <row r="160" spans="2:23" x14ac:dyDescent="0.15">
      <c r="B160" s="2"/>
      <c r="C160" s="2"/>
      <c r="D160" s="2"/>
      <c r="E160" s="3"/>
      <c r="F160" s="3"/>
      <c r="G160" s="3"/>
      <c r="H160" s="3"/>
      <c r="I160" s="3"/>
      <c r="J160" s="3"/>
      <c r="K160" s="4"/>
      <c r="L160" s="4"/>
      <c r="M160" s="4"/>
      <c r="N160" s="4"/>
      <c r="O160" s="4"/>
      <c r="P160" s="4"/>
      <c r="Q160" s="5"/>
      <c r="R160" s="5"/>
      <c r="S160" s="5"/>
      <c r="T160" s="5"/>
      <c r="U160" s="5"/>
      <c r="V160" s="5"/>
      <c r="W160" s="7"/>
    </row>
    <row r="161" spans="2:23" x14ac:dyDescent="0.15">
      <c r="B161" s="2"/>
      <c r="C161" s="2"/>
      <c r="D161" s="2"/>
      <c r="E161" s="3"/>
      <c r="F161" s="3"/>
      <c r="G161" s="3"/>
      <c r="H161" s="3"/>
      <c r="I161" s="3"/>
      <c r="J161" s="3"/>
      <c r="K161" s="4"/>
      <c r="L161" s="4"/>
      <c r="M161" s="4"/>
      <c r="N161" s="4"/>
      <c r="O161" s="4"/>
      <c r="P161" s="4"/>
      <c r="Q161" s="5"/>
      <c r="R161" s="5"/>
      <c r="S161" s="5"/>
      <c r="T161" s="5"/>
      <c r="U161" s="5"/>
      <c r="V161" s="5"/>
      <c r="W161" s="7"/>
    </row>
    <row r="162" spans="2:23" x14ac:dyDescent="0.15">
      <c r="B162" s="2"/>
      <c r="C162" s="2"/>
      <c r="D162" s="2"/>
      <c r="E162" s="3"/>
      <c r="F162" s="3"/>
      <c r="G162" s="3"/>
      <c r="H162" s="3"/>
      <c r="I162" s="3"/>
      <c r="J162" s="3"/>
      <c r="K162" s="4"/>
      <c r="L162" s="4"/>
      <c r="M162" s="4"/>
      <c r="N162" s="4"/>
      <c r="O162" s="4"/>
      <c r="P162" s="4"/>
      <c r="Q162" s="5"/>
      <c r="R162" s="5"/>
      <c r="S162" s="5"/>
      <c r="T162" s="5"/>
      <c r="U162" s="5"/>
      <c r="V162" s="5"/>
      <c r="W162" s="7"/>
    </row>
    <row r="163" spans="2:23" x14ac:dyDescent="0.15">
      <c r="B163" s="2"/>
      <c r="C163" s="2"/>
      <c r="D163" s="2"/>
      <c r="E163" s="3"/>
      <c r="F163" s="3"/>
      <c r="G163" s="3"/>
      <c r="H163" s="3"/>
      <c r="I163" s="3"/>
      <c r="J163" s="3"/>
      <c r="K163" s="4"/>
      <c r="L163" s="4"/>
      <c r="M163" s="4"/>
      <c r="N163" s="4"/>
      <c r="O163" s="4"/>
      <c r="P163" s="4"/>
      <c r="Q163" s="5"/>
      <c r="R163" s="5"/>
      <c r="S163" s="5"/>
      <c r="T163" s="5"/>
      <c r="U163" s="5"/>
      <c r="V163" s="5"/>
      <c r="W163" s="7"/>
    </row>
    <row r="164" spans="2:23" x14ac:dyDescent="0.15">
      <c r="B164" s="2"/>
      <c r="C164" s="2"/>
      <c r="D164" s="2"/>
      <c r="E164" s="3"/>
      <c r="F164" s="3"/>
      <c r="G164" s="3"/>
      <c r="H164" s="3"/>
      <c r="I164" s="3"/>
      <c r="J164" s="3"/>
      <c r="K164" s="4"/>
      <c r="L164" s="4"/>
      <c r="M164" s="4"/>
      <c r="N164" s="4"/>
      <c r="O164" s="4"/>
      <c r="P164" s="4"/>
      <c r="Q164" s="5"/>
      <c r="R164" s="5"/>
      <c r="S164" s="5"/>
      <c r="T164" s="5"/>
      <c r="U164" s="5"/>
      <c r="V164" s="5"/>
      <c r="W164" s="7"/>
    </row>
    <row r="165" spans="2:23" x14ac:dyDescent="0.15">
      <c r="B165" s="2"/>
      <c r="C165" s="2"/>
      <c r="D165" s="2"/>
      <c r="E165" s="3"/>
      <c r="F165" s="3"/>
      <c r="G165" s="3"/>
      <c r="H165" s="3"/>
      <c r="I165" s="3"/>
      <c r="J165" s="3"/>
      <c r="K165" s="4"/>
      <c r="L165" s="4"/>
      <c r="M165" s="4"/>
      <c r="N165" s="4"/>
      <c r="O165" s="4"/>
      <c r="P165" s="4"/>
      <c r="Q165" s="5"/>
      <c r="R165" s="5"/>
      <c r="S165" s="5"/>
      <c r="T165" s="5"/>
      <c r="U165" s="5"/>
      <c r="V165" s="5"/>
      <c r="W165" s="7"/>
    </row>
    <row r="166" spans="2:23" x14ac:dyDescent="0.15">
      <c r="B166" s="2"/>
      <c r="C166" s="2"/>
      <c r="D166" s="2"/>
      <c r="E166" s="3"/>
      <c r="F166" s="3"/>
      <c r="G166" s="3"/>
      <c r="H166" s="3"/>
      <c r="I166" s="3"/>
      <c r="J166" s="3"/>
      <c r="K166" s="4"/>
      <c r="L166" s="4"/>
      <c r="M166" s="4"/>
      <c r="N166" s="4"/>
      <c r="O166" s="4"/>
      <c r="P166" s="4"/>
      <c r="Q166" s="5"/>
      <c r="R166" s="5"/>
      <c r="S166" s="5"/>
      <c r="T166" s="5"/>
      <c r="U166" s="5"/>
      <c r="V166" s="5"/>
      <c r="W166" s="7"/>
    </row>
    <row r="167" spans="2:23" x14ac:dyDescent="0.15">
      <c r="B167" s="2"/>
      <c r="C167" s="2"/>
      <c r="D167" s="2"/>
      <c r="E167" s="3"/>
      <c r="F167" s="3"/>
      <c r="G167" s="3"/>
      <c r="H167" s="3"/>
      <c r="I167" s="3"/>
      <c r="J167" s="3"/>
      <c r="K167" s="4"/>
      <c r="L167" s="4"/>
      <c r="M167" s="4"/>
      <c r="N167" s="4"/>
      <c r="O167" s="4"/>
      <c r="P167" s="4"/>
      <c r="Q167" s="5"/>
      <c r="R167" s="5"/>
      <c r="S167" s="5"/>
      <c r="T167" s="5"/>
      <c r="U167" s="5"/>
      <c r="V167" s="5"/>
      <c r="W167" s="7"/>
    </row>
    <row r="168" spans="2:23" x14ac:dyDescent="0.15">
      <c r="B168" s="2"/>
      <c r="C168" s="2"/>
      <c r="D168" s="2"/>
      <c r="E168" s="3"/>
      <c r="F168" s="3"/>
      <c r="G168" s="3"/>
      <c r="H168" s="3"/>
      <c r="I168" s="3"/>
      <c r="J168" s="3"/>
      <c r="K168" s="4"/>
      <c r="L168" s="4"/>
      <c r="M168" s="4"/>
      <c r="N168" s="4"/>
      <c r="O168" s="4"/>
      <c r="P168" s="4"/>
      <c r="Q168" s="5"/>
      <c r="R168" s="5"/>
      <c r="S168" s="5"/>
      <c r="T168" s="5"/>
      <c r="U168" s="5"/>
      <c r="V168" s="5"/>
      <c r="W168" s="7"/>
    </row>
    <row r="169" spans="2:23" x14ac:dyDescent="0.15">
      <c r="B169" s="2"/>
      <c r="C169" s="2"/>
      <c r="D169" s="2"/>
      <c r="E169" s="3"/>
      <c r="F169" s="3"/>
      <c r="G169" s="3"/>
      <c r="H169" s="3"/>
      <c r="I169" s="3"/>
      <c r="J169" s="3"/>
      <c r="K169" s="4"/>
      <c r="L169" s="4"/>
      <c r="M169" s="4"/>
      <c r="N169" s="4"/>
      <c r="O169" s="4"/>
      <c r="P169" s="4"/>
      <c r="Q169" s="5"/>
      <c r="R169" s="5"/>
      <c r="S169" s="5"/>
      <c r="T169" s="5"/>
      <c r="U169" s="5"/>
      <c r="V169" s="5"/>
      <c r="W169" s="7"/>
    </row>
    <row r="170" spans="2:23" x14ac:dyDescent="0.15">
      <c r="B170" s="2"/>
      <c r="C170" s="2"/>
      <c r="D170" s="2"/>
      <c r="E170" s="3"/>
      <c r="F170" s="3"/>
      <c r="G170" s="3"/>
      <c r="H170" s="3"/>
      <c r="I170" s="3"/>
      <c r="J170" s="3"/>
      <c r="K170" s="4"/>
      <c r="L170" s="4"/>
      <c r="M170" s="4"/>
      <c r="N170" s="4"/>
      <c r="O170" s="4"/>
      <c r="P170" s="4"/>
      <c r="Q170" s="5"/>
      <c r="R170" s="5"/>
      <c r="S170" s="5"/>
      <c r="T170" s="5"/>
      <c r="U170" s="5"/>
      <c r="V170" s="5"/>
      <c r="W170" s="7"/>
    </row>
    <row r="171" spans="2:23" x14ac:dyDescent="0.15">
      <c r="B171" s="2"/>
      <c r="C171" s="2"/>
      <c r="D171" s="2"/>
      <c r="E171" s="3"/>
      <c r="F171" s="3"/>
      <c r="G171" s="3"/>
      <c r="H171" s="3"/>
      <c r="I171" s="3"/>
      <c r="J171" s="3"/>
      <c r="K171" s="4"/>
      <c r="L171" s="4"/>
      <c r="M171" s="4"/>
      <c r="N171" s="4"/>
      <c r="O171" s="4"/>
      <c r="P171" s="4"/>
      <c r="Q171" s="5"/>
      <c r="R171" s="5"/>
      <c r="S171" s="5"/>
      <c r="T171" s="5"/>
      <c r="U171" s="5"/>
      <c r="V171" s="5"/>
      <c r="W171" s="7"/>
    </row>
    <row r="172" spans="2:23" x14ac:dyDescent="0.15">
      <c r="B172" s="2"/>
      <c r="C172" s="2"/>
      <c r="D172" s="2"/>
      <c r="E172" s="3"/>
      <c r="F172" s="3"/>
      <c r="G172" s="3"/>
      <c r="H172" s="3"/>
      <c r="I172" s="3"/>
      <c r="J172" s="3"/>
      <c r="K172" s="4"/>
      <c r="L172" s="4"/>
      <c r="M172" s="4"/>
      <c r="N172" s="4"/>
      <c r="O172" s="4"/>
      <c r="P172" s="4"/>
      <c r="Q172" s="5"/>
      <c r="R172" s="5"/>
      <c r="S172" s="5"/>
      <c r="T172" s="5"/>
      <c r="U172" s="5"/>
      <c r="V172" s="5"/>
      <c r="W172" s="7"/>
    </row>
    <row r="173" spans="2:23" x14ac:dyDescent="0.15">
      <c r="B173" s="2"/>
      <c r="C173" s="2"/>
      <c r="D173" s="2"/>
      <c r="E173" s="3"/>
      <c r="F173" s="3"/>
      <c r="G173" s="3"/>
      <c r="H173" s="3"/>
      <c r="I173" s="3"/>
      <c r="J173" s="3"/>
      <c r="K173" s="4"/>
      <c r="L173" s="4"/>
      <c r="M173" s="4"/>
      <c r="N173" s="4"/>
      <c r="O173" s="4"/>
      <c r="P173" s="4"/>
      <c r="Q173" s="5"/>
      <c r="R173" s="5"/>
      <c r="S173" s="5"/>
      <c r="T173" s="5"/>
      <c r="U173" s="5"/>
      <c r="V173" s="5"/>
      <c r="W173" s="7"/>
    </row>
    <row r="174" spans="2:23" x14ac:dyDescent="0.15">
      <c r="B174" s="2"/>
      <c r="C174" s="2"/>
      <c r="D174" s="2"/>
      <c r="E174" s="3"/>
      <c r="F174" s="3"/>
      <c r="G174" s="3"/>
      <c r="H174" s="3"/>
      <c r="I174" s="3"/>
      <c r="J174" s="3"/>
      <c r="K174" s="4"/>
      <c r="L174" s="4"/>
      <c r="M174" s="4"/>
      <c r="N174" s="4"/>
      <c r="O174" s="4"/>
      <c r="P174" s="4"/>
      <c r="Q174" s="5"/>
      <c r="R174" s="5"/>
      <c r="S174" s="5"/>
      <c r="T174" s="5"/>
      <c r="U174" s="5"/>
      <c r="V174" s="5"/>
      <c r="W174" s="7"/>
    </row>
    <row r="175" spans="2:23" x14ac:dyDescent="0.15">
      <c r="B175" s="2"/>
      <c r="C175" s="2"/>
      <c r="D175" s="2"/>
      <c r="E175" s="3"/>
      <c r="F175" s="3"/>
      <c r="G175" s="3"/>
      <c r="H175" s="3"/>
      <c r="I175" s="3"/>
      <c r="J175" s="3"/>
      <c r="K175" s="4"/>
      <c r="L175" s="4"/>
      <c r="M175" s="4"/>
      <c r="N175" s="4"/>
      <c r="O175" s="4"/>
      <c r="P175" s="4"/>
      <c r="Q175" s="5"/>
      <c r="R175" s="5"/>
      <c r="S175" s="5"/>
      <c r="T175" s="5"/>
      <c r="U175" s="5"/>
      <c r="V175" s="5"/>
      <c r="W175" s="7"/>
    </row>
    <row r="176" spans="2:23" x14ac:dyDescent="0.15">
      <c r="B176" s="2"/>
      <c r="C176" s="2"/>
      <c r="D176" s="2"/>
      <c r="E176" s="3"/>
      <c r="F176" s="3"/>
      <c r="G176" s="3"/>
      <c r="H176" s="3"/>
      <c r="I176" s="3"/>
      <c r="J176" s="3"/>
      <c r="K176" s="4"/>
      <c r="L176" s="4"/>
      <c r="M176" s="4"/>
      <c r="N176" s="4"/>
      <c r="O176" s="4"/>
      <c r="P176" s="4"/>
      <c r="Q176" s="5"/>
      <c r="R176" s="5"/>
      <c r="S176" s="5"/>
      <c r="T176" s="5"/>
      <c r="U176" s="5"/>
      <c r="V176" s="5"/>
      <c r="W176" s="7"/>
    </row>
    <row r="177" spans="2:23" x14ac:dyDescent="0.15">
      <c r="B177" s="2"/>
      <c r="C177" s="2"/>
      <c r="D177" s="2"/>
      <c r="E177" s="3"/>
      <c r="F177" s="3"/>
      <c r="G177" s="3"/>
      <c r="H177" s="3"/>
      <c r="I177" s="3"/>
      <c r="J177" s="3"/>
      <c r="K177" s="4"/>
      <c r="L177" s="4"/>
      <c r="M177" s="4"/>
      <c r="N177" s="4"/>
      <c r="O177" s="4"/>
      <c r="P177" s="4"/>
      <c r="Q177" s="5"/>
      <c r="R177" s="5"/>
      <c r="S177" s="5"/>
      <c r="T177" s="5"/>
      <c r="U177" s="5"/>
      <c r="V177" s="5"/>
      <c r="W177" s="7"/>
    </row>
    <row r="178" spans="2:23" x14ac:dyDescent="0.15">
      <c r="B178" s="2"/>
      <c r="C178" s="2"/>
      <c r="D178" s="2"/>
      <c r="E178" s="3"/>
      <c r="F178" s="3"/>
      <c r="G178" s="3"/>
      <c r="H178" s="3"/>
      <c r="I178" s="3"/>
      <c r="J178" s="3"/>
      <c r="K178" s="4"/>
      <c r="L178" s="4"/>
      <c r="M178" s="4"/>
      <c r="N178" s="4"/>
      <c r="O178" s="4"/>
      <c r="P178" s="4"/>
      <c r="Q178" s="5"/>
      <c r="R178" s="5"/>
      <c r="S178" s="5"/>
      <c r="T178" s="5"/>
      <c r="U178" s="5"/>
      <c r="V178" s="5"/>
      <c r="W178" s="7"/>
    </row>
    <row r="179" spans="2:23" x14ac:dyDescent="0.15">
      <c r="B179" s="2"/>
      <c r="C179" s="2"/>
      <c r="D179" s="2"/>
      <c r="E179" s="3"/>
      <c r="F179" s="3"/>
      <c r="G179" s="3"/>
      <c r="H179" s="3"/>
      <c r="I179" s="3"/>
      <c r="J179" s="3"/>
      <c r="K179" s="4"/>
      <c r="L179" s="4"/>
      <c r="M179" s="4"/>
      <c r="N179" s="4"/>
      <c r="O179" s="4"/>
      <c r="P179" s="4"/>
      <c r="Q179" s="5"/>
      <c r="R179" s="5"/>
      <c r="S179" s="5"/>
      <c r="T179" s="5"/>
      <c r="U179" s="5"/>
      <c r="V179" s="5"/>
      <c r="W179" s="7"/>
    </row>
    <row r="180" spans="2:23" x14ac:dyDescent="0.15">
      <c r="B180" s="2"/>
      <c r="C180" s="2"/>
      <c r="D180" s="2"/>
      <c r="E180" s="3"/>
      <c r="F180" s="3"/>
      <c r="G180" s="3"/>
      <c r="H180" s="3"/>
      <c r="I180" s="3"/>
      <c r="J180" s="3"/>
      <c r="K180" s="4"/>
      <c r="L180" s="4"/>
      <c r="M180" s="4"/>
      <c r="N180" s="4"/>
      <c r="O180" s="4"/>
      <c r="P180" s="4"/>
      <c r="Q180" s="5"/>
      <c r="R180" s="5"/>
      <c r="S180" s="5"/>
      <c r="T180" s="5"/>
      <c r="U180" s="5"/>
      <c r="V180" s="5"/>
      <c r="W180" s="7"/>
    </row>
    <row r="181" spans="2:23" x14ac:dyDescent="0.15">
      <c r="B181" s="2"/>
      <c r="C181" s="2"/>
      <c r="D181" s="2"/>
      <c r="E181" s="3"/>
      <c r="F181" s="3"/>
      <c r="G181" s="3"/>
      <c r="H181" s="3"/>
      <c r="I181" s="3"/>
      <c r="J181" s="3"/>
      <c r="K181" s="4"/>
      <c r="L181" s="4"/>
      <c r="M181" s="4"/>
      <c r="N181" s="4"/>
      <c r="O181" s="4"/>
      <c r="P181" s="4"/>
      <c r="Q181" s="5"/>
      <c r="R181" s="5"/>
      <c r="S181" s="5"/>
      <c r="T181" s="5"/>
      <c r="U181" s="5"/>
      <c r="V181" s="5"/>
      <c r="W181" s="7"/>
    </row>
    <row r="182" spans="2:23" x14ac:dyDescent="0.15">
      <c r="B182" s="2"/>
      <c r="C182" s="2"/>
      <c r="D182" s="2"/>
      <c r="E182" s="3"/>
      <c r="F182" s="3"/>
      <c r="G182" s="3"/>
      <c r="H182" s="3"/>
      <c r="I182" s="3"/>
      <c r="J182" s="3"/>
      <c r="K182" s="4"/>
      <c r="L182" s="4"/>
      <c r="M182" s="4"/>
      <c r="N182" s="4"/>
      <c r="O182" s="4"/>
      <c r="P182" s="4"/>
      <c r="Q182" s="5"/>
      <c r="R182" s="5"/>
      <c r="S182" s="5"/>
      <c r="T182" s="5"/>
      <c r="U182" s="5"/>
      <c r="V182" s="5"/>
      <c r="W182" s="7"/>
    </row>
    <row r="183" spans="2:23" x14ac:dyDescent="0.15">
      <c r="B183" s="2"/>
      <c r="C183" s="2"/>
      <c r="D183" s="2"/>
      <c r="E183" s="3"/>
      <c r="F183" s="3"/>
      <c r="G183" s="3"/>
      <c r="H183" s="3"/>
      <c r="I183" s="3"/>
      <c r="J183" s="3"/>
      <c r="K183" s="4"/>
      <c r="L183" s="4"/>
      <c r="M183" s="4"/>
      <c r="N183" s="4"/>
      <c r="O183" s="4"/>
      <c r="P183" s="4"/>
      <c r="Q183" s="5"/>
      <c r="R183" s="5"/>
      <c r="S183" s="5"/>
      <c r="T183" s="5"/>
      <c r="U183" s="5"/>
      <c r="V183" s="5"/>
      <c r="W183" s="7"/>
    </row>
    <row r="184" spans="2:23" x14ac:dyDescent="0.15">
      <c r="B184" s="2"/>
      <c r="C184" s="2"/>
      <c r="D184" s="2"/>
      <c r="E184" s="3"/>
      <c r="F184" s="3"/>
      <c r="G184" s="3"/>
      <c r="H184" s="3"/>
      <c r="I184" s="3"/>
      <c r="J184" s="3"/>
      <c r="K184" s="4"/>
      <c r="L184" s="4"/>
      <c r="M184" s="4"/>
      <c r="N184" s="4"/>
      <c r="O184" s="4"/>
      <c r="P184" s="4"/>
      <c r="Q184" s="5"/>
      <c r="R184" s="5"/>
      <c r="S184" s="5"/>
      <c r="T184" s="5"/>
      <c r="U184" s="5"/>
      <c r="V184" s="5"/>
      <c r="W184" s="7"/>
    </row>
    <row r="185" spans="2:23" x14ac:dyDescent="0.15">
      <c r="B185" s="2"/>
      <c r="C185" s="2"/>
      <c r="D185" s="2"/>
      <c r="E185" s="3"/>
      <c r="F185" s="3"/>
      <c r="G185" s="3"/>
      <c r="H185" s="3"/>
      <c r="I185" s="3"/>
      <c r="J185" s="3"/>
      <c r="K185" s="4"/>
      <c r="L185" s="4"/>
      <c r="M185" s="4"/>
      <c r="N185" s="4"/>
      <c r="O185" s="4"/>
      <c r="P185" s="4"/>
      <c r="Q185" s="5"/>
      <c r="R185" s="5"/>
      <c r="S185" s="5"/>
      <c r="T185" s="5"/>
      <c r="U185" s="5"/>
      <c r="V185" s="5"/>
      <c r="W185" s="7"/>
    </row>
    <row r="186" spans="2:23" x14ac:dyDescent="0.15">
      <c r="B186" s="2"/>
      <c r="C186" s="2"/>
      <c r="D186" s="2"/>
      <c r="E186" s="3"/>
      <c r="F186" s="3"/>
      <c r="G186" s="3"/>
      <c r="H186" s="3"/>
      <c r="I186" s="3"/>
      <c r="J186" s="3"/>
      <c r="K186" s="4"/>
      <c r="L186" s="4"/>
      <c r="M186" s="4"/>
      <c r="N186" s="4"/>
      <c r="O186" s="4"/>
      <c r="P186" s="4"/>
      <c r="Q186" s="5"/>
      <c r="R186" s="5"/>
      <c r="S186" s="5"/>
      <c r="T186" s="5"/>
      <c r="U186" s="5"/>
      <c r="V186" s="5"/>
      <c r="W186" s="7"/>
    </row>
    <row r="187" spans="2:23" x14ac:dyDescent="0.15">
      <c r="B187" s="2"/>
      <c r="C187" s="2"/>
      <c r="D187" s="2"/>
      <c r="E187" s="3"/>
      <c r="F187" s="3"/>
      <c r="G187" s="3"/>
      <c r="H187" s="3"/>
      <c r="I187" s="3"/>
      <c r="J187" s="3"/>
      <c r="K187" s="4"/>
      <c r="L187" s="4"/>
      <c r="M187" s="4"/>
      <c r="N187" s="4"/>
      <c r="O187" s="4"/>
      <c r="P187" s="4"/>
      <c r="Q187" s="5"/>
      <c r="R187" s="5"/>
      <c r="S187" s="5"/>
      <c r="T187" s="5"/>
      <c r="U187" s="5"/>
      <c r="V187" s="5"/>
      <c r="W187" s="7"/>
    </row>
    <row r="188" spans="2:23" x14ac:dyDescent="0.15">
      <c r="B188" s="2"/>
      <c r="C188" s="2"/>
      <c r="D188" s="2"/>
      <c r="E188" s="3"/>
      <c r="F188" s="3"/>
      <c r="G188" s="3"/>
      <c r="H188" s="3"/>
      <c r="I188" s="3"/>
      <c r="J188" s="3"/>
      <c r="K188" s="4"/>
      <c r="L188" s="4"/>
      <c r="M188" s="4"/>
      <c r="N188" s="4"/>
      <c r="O188" s="4"/>
      <c r="P188" s="4"/>
      <c r="Q188" s="5"/>
      <c r="R188" s="5"/>
      <c r="S188" s="5"/>
      <c r="T188" s="5"/>
      <c r="U188" s="5"/>
      <c r="V188" s="5"/>
      <c r="W188" s="7"/>
    </row>
    <row r="189" spans="2:23" x14ac:dyDescent="0.15">
      <c r="B189" s="2"/>
      <c r="C189" s="2"/>
      <c r="D189" s="2"/>
      <c r="E189" s="3"/>
      <c r="F189" s="3"/>
      <c r="G189" s="3"/>
      <c r="H189" s="3"/>
      <c r="I189" s="3"/>
      <c r="J189" s="3"/>
      <c r="K189" s="4"/>
      <c r="L189" s="4"/>
      <c r="M189" s="4"/>
      <c r="N189" s="4"/>
      <c r="O189" s="4"/>
      <c r="P189" s="4"/>
      <c r="Q189" s="5"/>
      <c r="R189" s="5"/>
      <c r="S189" s="5"/>
      <c r="T189" s="5"/>
      <c r="U189" s="5"/>
      <c r="V189" s="5"/>
      <c r="W189" s="7"/>
    </row>
    <row r="190" spans="2:23" x14ac:dyDescent="0.15">
      <c r="B190" s="2"/>
      <c r="C190" s="2"/>
      <c r="D190" s="2"/>
      <c r="E190" s="3"/>
      <c r="F190" s="3"/>
      <c r="G190" s="3"/>
      <c r="H190" s="3"/>
      <c r="I190" s="3"/>
      <c r="J190" s="3"/>
      <c r="K190" s="4"/>
      <c r="L190" s="4"/>
      <c r="M190" s="4"/>
      <c r="N190" s="4"/>
      <c r="O190" s="4"/>
      <c r="P190" s="4"/>
      <c r="Q190" s="5"/>
      <c r="R190" s="5"/>
      <c r="S190" s="5"/>
      <c r="T190" s="5"/>
      <c r="U190" s="5"/>
      <c r="V190" s="5"/>
      <c r="W190" s="7"/>
    </row>
    <row r="191" spans="2:23" x14ac:dyDescent="0.15">
      <c r="B191" s="2"/>
      <c r="C191" s="2"/>
      <c r="D191" s="2"/>
      <c r="E191" s="3"/>
      <c r="F191" s="3"/>
      <c r="G191" s="3"/>
      <c r="H191" s="3"/>
      <c r="I191" s="3"/>
      <c r="J191" s="3"/>
      <c r="K191" s="4"/>
      <c r="L191" s="4"/>
      <c r="M191" s="4"/>
      <c r="N191" s="4"/>
      <c r="O191" s="4"/>
      <c r="P191" s="4"/>
      <c r="Q191" s="5"/>
      <c r="R191" s="5"/>
      <c r="S191" s="5"/>
      <c r="T191" s="5"/>
      <c r="U191" s="5"/>
      <c r="V191" s="5"/>
      <c r="W191" s="7"/>
    </row>
    <row r="192" spans="2:23" x14ac:dyDescent="0.15">
      <c r="B192" s="2"/>
      <c r="C192" s="2"/>
      <c r="D192" s="2"/>
      <c r="E192" s="3"/>
      <c r="F192" s="3"/>
      <c r="G192" s="3"/>
      <c r="H192" s="3"/>
      <c r="I192" s="3"/>
      <c r="J192" s="3"/>
      <c r="K192" s="4"/>
      <c r="L192" s="4"/>
      <c r="M192" s="4"/>
      <c r="N192" s="4"/>
      <c r="O192" s="4"/>
      <c r="P192" s="4"/>
      <c r="Q192" s="5"/>
      <c r="R192" s="5"/>
      <c r="S192" s="5"/>
      <c r="T192" s="5"/>
      <c r="U192" s="5"/>
      <c r="V192" s="5"/>
      <c r="W192" s="7"/>
    </row>
    <row r="193" spans="2:23" x14ac:dyDescent="0.15">
      <c r="B193" s="2"/>
      <c r="C193" s="2"/>
      <c r="D193" s="2"/>
      <c r="E193" s="3"/>
      <c r="F193" s="3"/>
      <c r="G193" s="3"/>
      <c r="H193" s="3"/>
      <c r="I193" s="3"/>
      <c r="J193" s="3"/>
      <c r="K193" s="4"/>
      <c r="L193" s="4"/>
      <c r="M193" s="4"/>
      <c r="N193" s="4"/>
      <c r="O193" s="4"/>
      <c r="P193" s="4"/>
      <c r="Q193" s="5"/>
      <c r="R193" s="5"/>
      <c r="S193" s="5"/>
      <c r="T193" s="5"/>
      <c r="U193" s="5"/>
      <c r="V193" s="5"/>
      <c r="W193" s="7"/>
    </row>
    <row r="194" spans="2:23" x14ac:dyDescent="0.15">
      <c r="B194" s="2"/>
      <c r="C194" s="2"/>
      <c r="D194" s="2"/>
      <c r="E194" s="3"/>
      <c r="F194" s="3"/>
      <c r="G194" s="3"/>
      <c r="H194" s="3"/>
      <c r="I194" s="3"/>
      <c r="J194" s="3"/>
      <c r="K194" s="4"/>
      <c r="L194" s="4"/>
      <c r="M194" s="4"/>
      <c r="N194" s="4"/>
      <c r="O194" s="4"/>
      <c r="P194" s="4"/>
      <c r="Q194" s="5"/>
      <c r="R194" s="5"/>
      <c r="S194" s="5"/>
      <c r="T194" s="5"/>
      <c r="U194" s="5"/>
      <c r="V194" s="5"/>
      <c r="W194" s="7"/>
    </row>
    <row r="195" spans="2:23" x14ac:dyDescent="0.15">
      <c r="B195" s="2"/>
      <c r="C195" s="2"/>
      <c r="D195" s="2"/>
      <c r="E195" s="3"/>
      <c r="F195" s="3"/>
      <c r="G195" s="3"/>
      <c r="H195" s="3"/>
      <c r="I195" s="3"/>
      <c r="J195" s="3"/>
      <c r="K195" s="4"/>
      <c r="L195" s="4"/>
      <c r="M195" s="4"/>
      <c r="N195" s="4"/>
      <c r="O195" s="4"/>
      <c r="P195" s="4"/>
      <c r="Q195" s="5"/>
      <c r="R195" s="5"/>
      <c r="S195" s="5"/>
      <c r="T195" s="5"/>
      <c r="U195" s="5"/>
      <c r="V195" s="5"/>
      <c r="W195" s="7"/>
    </row>
    <row r="196" spans="2:23" x14ac:dyDescent="0.15">
      <c r="B196" s="2"/>
      <c r="C196" s="2"/>
      <c r="D196" s="2"/>
      <c r="E196" s="3"/>
      <c r="F196" s="3"/>
      <c r="G196" s="3"/>
      <c r="H196" s="3"/>
      <c r="I196" s="3"/>
      <c r="J196" s="3"/>
      <c r="K196" s="4"/>
      <c r="L196" s="4"/>
      <c r="M196" s="4"/>
      <c r="N196" s="4"/>
      <c r="O196" s="4"/>
      <c r="P196" s="4"/>
      <c r="Q196" s="5"/>
      <c r="R196" s="5"/>
      <c r="S196" s="5"/>
      <c r="T196" s="5"/>
      <c r="U196" s="5"/>
      <c r="V196" s="5"/>
      <c r="W196" s="7"/>
    </row>
    <row r="197" spans="2:23" x14ac:dyDescent="0.15">
      <c r="B197" s="2"/>
      <c r="C197" s="2"/>
      <c r="D197" s="2"/>
      <c r="E197" s="3"/>
      <c r="F197" s="3"/>
      <c r="G197" s="3"/>
      <c r="H197" s="3"/>
      <c r="I197" s="3"/>
      <c r="J197" s="3"/>
      <c r="K197" s="4"/>
      <c r="L197" s="4"/>
      <c r="M197" s="4"/>
      <c r="N197" s="4"/>
      <c r="O197" s="4"/>
      <c r="P197" s="4"/>
      <c r="Q197" s="5"/>
      <c r="R197" s="5"/>
      <c r="S197" s="5"/>
      <c r="T197" s="5"/>
      <c r="U197" s="5"/>
      <c r="V197" s="5"/>
      <c r="W197" s="7"/>
    </row>
    <row r="198" spans="2:23" x14ac:dyDescent="0.15">
      <c r="B198" s="2"/>
      <c r="C198" s="2"/>
      <c r="D198" s="2"/>
      <c r="E198" s="3"/>
      <c r="F198" s="3"/>
      <c r="G198" s="3"/>
      <c r="H198" s="3"/>
      <c r="I198" s="3"/>
      <c r="J198" s="3"/>
      <c r="K198" s="4"/>
      <c r="L198" s="4"/>
      <c r="M198" s="4"/>
      <c r="N198" s="4"/>
      <c r="O198" s="4"/>
      <c r="P198" s="4"/>
      <c r="Q198" s="5"/>
      <c r="R198" s="5"/>
      <c r="S198" s="5"/>
      <c r="T198" s="5"/>
      <c r="U198" s="5"/>
      <c r="V198" s="5"/>
      <c r="W198" s="7"/>
    </row>
    <row r="199" spans="2:23" x14ac:dyDescent="0.15">
      <c r="B199" s="2"/>
      <c r="C199" s="2"/>
      <c r="D199" s="2"/>
      <c r="E199" s="3"/>
      <c r="F199" s="3"/>
      <c r="G199" s="3"/>
      <c r="H199" s="3"/>
      <c r="I199" s="3"/>
      <c r="J199" s="3"/>
      <c r="K199" s="4"/>
      <c r="L199" s="4"/>
      <c r="M199" s="4"/>
      <c r="N199" s="4"/>
      <c r="O199" s="4"/>
      <c r="P199" s="4"/>
      <c r="Q199" s="5"/>
      <c r="R199" s="5"/>
      <c r="S199" s="5"/>
      <c r="T199" s="5"/>
      <c r="U199" s="5"/>
      <c r="V199" s="5"/>
      <c r="W199" s="7"/>
    </row>
    <row r="200" spans="2:23" x14ac:dyDescent="0.15">
      <c r="B200" s="2"/>
      <c r="C200" s="2"/>
      <c r="D200" s="2"/>
      <c r="E200" s="3"/>
      <c r="F200" s="3"/>
      <c r="G200" s="3"/>
      <c r="H200" s="3"/>
      <c r="I200" s="3"/>
      <c r="J200" s="3"/>
      <c r="K200" s="4"/>
      <c r="L200" s="4"/>
      <c r="M200" s="4"/>
      <c r="N200" s="4"/>
      <c r="O200" s="4"/>
      <c r="P200" s="4"/>
      <c r="Q200" s="5"/>
      <c r="R200" s="5"/>
      <c r="S200" s="5"/>
      <c r="T200" s="5"/>
      <c r="U200" s="5"/>
      <c r="V200" s="5"/>
      <c r="W200" s="7"/>
    </row>
    <row r="201" spans="2:23" x14ac:dyDescent="0.15">
      <c r="B201" s="2"/>
      <c r="C201" s="2"/>
      <c r="D201" s="2"/>
      <c r="E201" s="3"/>
      <c r="F201" s="3"/>
      <c r="G201" s="3"/>
      <c r="H201" s="3"/>
      <c r="I201" s="3"/>
      <c r="J201" s="3"/>
      <c r="K201" s="4"/>
      <c r="L201" s="4"/>
      <c r="M201" s="4"/>
      <c r="N201" s="4"/>
      <c r="O201" s="4"/>
      <c r="P201" s="4"/>
      <c r="Q201" s="5"/>
      <c r="R201" s="5"/>
      <c r="S201" s="5"/>
      <c r="T201" s="5"/>
      <c r="U201" s="5"/>
      <c r="V201" s="5"/>
      <c r="W201" s="7"/>
    </row>
  </sheetData>
  <autoFilter ref="B2:X2" xr:uid="{9D62FB26-B191-4C14-88CE-941A8307E85C}"/>
  <mergeCells count="9">
    <mergeCell ref="A1:A2"/>
    <mergeCell ref="W1:W2"/>
    <mergeCell ref="X1:X2"/>
    <mergeCell ref="B1:B2"/>
    <mergeCell ref="C1:C2"/>
    <mergeCell ref="E1:J1"/>
    <mergeCell ref="Q1:V1"/>
    <mergeCell ref="K1:P1"/>
    <mergeCell ref="D1:D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maxj</cp:lastModifiedBy>
  <dcterms:created xsi:type="dcterms:W3CDTF">2022-09-26T07:45:27Z</dcterms:created>
  <dcterms:modified xsi:type="dcterms:W3CDTF">2022-09-27T04:44:00Z</dcterms:modified>
</cp:coreProperties>
</file>