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G:\社团\能经协会和大赛\第十一届能源经济大赛\签到表和评审表\校赛\第十一届校赛打分及获奖名单\"/>
    </mc:Choice>
  </mc:AlternateContent>
  <xr:revisionPtr revIDLastSave="0" documentId="13_ncr:1_{391F651A-1C65-4D61-9F50-F151C073A031}" xr6:coauthVersionLast="47" xr6:coauthVersionMax="47" xr10:uidLastSave="{00000000-0000-0000-0000-000000000000}"/>
  <bookViews>
    <workbookView xWindow="11664" yWindow="0" windowWidth="16488" windowHeight="16680" activeTab="1" xr2:uid="{00000000-000D-0000-FFFF-FFFF00000000}"/>
  </bookViews>
  <sheets>
    <sheet name="本科生组" sheetId="1" r:id="rId1"/>
    <sheet name="研究生组" sheetId="2" r:id="rId2"/>
  </sheets>
  <externalReferences>
    <externalReference r:id="rId3"/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" i="2" l="1"/>
  <c r="H8" i="2"/>
  <c r="H3" i="2"/>
  <c r="H4" i="2"/>
  <c r="H5" i="2"/>
  <c r="H6" i="2"/>
  <c r="H7" i="2"/>
  <c r="H2" i="2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" i="1"/>
</calcChain>
</file>

<file path=xl/sharedStrings.xml><?xml version="1.0" encoding="utf-8"?>
<sst xmlns="http://schemas.openxmlformats.org/spreadsheetml/2006/main" count="341" uniqueCount="93">
  <si>
    <t>组别</t>
  </si>
  <si>
    <t>编号</t>
  </si>
  <si>
    <t>作品类别</t>
  </si>
  <si>
    <t>组内排名</t>
    <phoneticPr fontId="1" type="noConversion"/>
  </si>
  <si>
    <t>备注</t>
    <phoneticPr fontId="1" type="noConversion"/>
  </si>
  <si>
    <t>本科生A组</t>
  </si>
  <si>
    <t>ECC-2025-08517</t>
  </si>
  <si>
    <t>调研与创新创业类</t>
  </si>
  <si>
    <t>校赛一等奖</t>
    <phoneticPr fontId="1" type="noConversion"/>
  </si>
  <si>
    <t>ECC-2025-05627</t>
  </si>
  <si>
    <t>ECC-2025-04654</t>
  </si>
  <si>
    <t>本科生B组</t>
  </si>
  <si>
    <t>ECC-2025-05667</t>
  </si>
  <si>
    <t>泛能源大数据类</t>
  </si>
  <si>
    <t>ECC-2025-10266</t>
  </si>
  <si>
    <t>ECC-2025-06889</t>
  </si>
  <si>
    <t>泛能源大数据-调研与创新创业类</t>
  </si>
  <si>
    <t>本科生C组</t>
    <phoneticPr fontId="1" type="noConversion"/>
  </si>
  <si>
    <t>ECC-2025-20737</t>
  </si>
  <si>
    <t>能源经济类</t>
  </si>
  <si>
    <t>ECC-2025-10912</t>
  </si>
  <si>
    <t>ECC-2025-09028</t>
  </si>
  <si>
    <t>ECC-2025-05114</t>
  </si>
  <si>
    <t>校赛二等奖</t>
    <phoneticPr fontId="1" type="noConversion"/>
  </si>
  <si>
    <t>ECC-2025-03992</t>
  </si>
  <si>
    <t>ECC-2025-10355</t>
  </si>
  <si>
    <t>ECC-2025-00365</t>
  </si>
  <si>
    <t>ECC-2025-29796</t>
  </si>
  <si>
    <t>ECC-2025-13103</t>
  </si>
  <si>
    <t>ECC-2025-24415</t>
  </si>
  <si>
    <t>ECC-2025-30369</t>
  </si>
  <si>
    <t>ECC-2025-10953</t>
  </si>
  <si>
    <t>ECC-2025-10253</t>
  </si>
  <si>
    <t>ECC-2025-08396</t>
  </si>
  <si>
    <t>ECC-2025-01146</t>
  </si>
  <si>
    <t>能源金融与管理类</t>
  </si>
  <si>
    <t>ECC-2025-01135</t>
  </si>
  <si>
    <t>ECC-2025-04666</t>
  </si>
  <si>
    <t>ECC-2025-25085</t>
  </si>
  <si>
    <t>泛能源大数据-能源经济类</t>
  </si>
  <si>
    <t>ECC-2025-02861</t>
  </si>
  <si>
    <t>复赛晋级</t>
    <phoneticPr fontId="1" type="noConversion"/>
  </si>
  <si>
    <t>ECC-2025-05945</t>
  </si>
  <si>
    <t>ECC-2025-04596</t>
  </si>
  <si>
    <t>ECC-2025-21618</t>
  </si>
  <si>
    <t>ECC-2025-03329</t>
  </si>
  <si>
    <t>ECC-2025-04539</t>
  </si>
  <si>
    <t>ECC-2025-10169</t>
  </si>
  <si>
    <t>ECC-2025-27086</t>
  </si>
  <si>
    <t>ECC-2025-04660</t>
  </si>
  <si>
    <t>校赛三等奖</t>
    <phoneticPr fontId="1" type="noConversion"/>
  </si>
  <si>
    <t>ECC-2025-11664</t>
  </si>
  <si>
    <t>ECC-2025-07243</t>
  </si>
  <si>
    <t>ECC-2025-14674</t>
  </si>
  <si>
    <t>ECC-2025-04718</t>
  </si>
  <si>
    <t>ECC-2025-10335</t>
  </si>
  <si>
    <t>ECC-2025-04674</t>
  </si>
  <si>
    <t>ECC-2025-02875</t>
  </si>
  <si>
    <t>ECC-2025-08977</t>
  </si>
  <si>
    <t>ECC-2025-11446</t>
  </si>
  <si>
    <t>ECC-2025-25916</t>
  </si>
  <si>
    <t>ECC-2025-08946</t>
  </si>
  <si>
    <t>ECC-2025-04751</t>
  </si>
  <si>
    <t>ECC-2025-04649</t>
  </si>
  <si>
    <t>校赛奖项</t>
    <phoneticPr fontId="1" type="noConversion"/>
  </si>
  <si>
    <t>是否推荐北京市</t>
    <phoneticPr fontId="1" type="noConversion"/>
  </si>
  <si>
    <t>否</t>
    <phoneticPr fontId="1" type="noConversion"/>
  </si>
  <si>
    <t>序号</t>
  </si>
  <si>
    <t>序号</t>
    <phoneticPr fontId="1" type="noConversion"/>
  </si>
  <si>
    <t>推荐北京市三等奖</t>
    <phoneticPr fontId="1" type="noConversion"/>
  </si>
  <si>
    <t>校赛获奖</t>
    <phoneticPr fontId="1" type="noConversion"/>
  </si>
  <si>
    <t>研究生A组</t>
  </si>
  <si>
    <t>ECC-2025-00700</t>
  </si>
  <si>
    <t>ECC-2025-09691</t>
  </si>
  <si>
    <t>研究生B组</t>
  </si>
  <si>
    <t>ECC-2025-06904</t>
  </si>
  <si>
    <t>ECC-2025-09719</t>
  </si>
  <si>
    <t>ECC-2025-05750</t>
  </si>
  <si>
    <t>ECC-2025-06577</t>
  </si>
  <si>
    <t>ECC-2025-05753</t>
  </si>
  <si>
    <t>ECC-2025-15790</t>
  </si>
  <si>
    <t>ECC-2025-12679</t>
  </si>
  <si>
    <t>ECC-2025-12541</t>
  </si>
  <si>
    <t>ECC-2025-10317</t>
  </si>
  <si>
    <t>ECC-2025-10868</t>
  </si>
  <si>
    <t>ECC-2025-10060</t>
  </si>
  <si>
    <t>ECC-2025-26585</t>
  </si>
  <si>
    <t>ECC-2025-05566</t>
  </si>
  <si>
    <t>ECC-2025-02271</t>
  </si>
  <si>
    <t>ECC-2025-13089</t>
  </si>
  <si>
    <t>ECC-2025-08209</t>
  </si>
  <si>
    <t>ECC-2025-07778</t>
  </si>
  <si>
    <t>ECC-2025-08618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</si>
</sst>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2" borderId="1" xfId="0" applyFill="1" applyBorder="1"/>
    <xf numFmtId="0" fontId="0" fillId="2" borderId="0" xfId="0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1038;&#22242;\&#33021;&#32463;&#21327;&#20250;&#21644;&#22823;&#36187;\&#31532;&#21313;&#19968;&#23626;&#33021;&#28304;&#32463;&#27982;&#22823;&#36187;\&#31614;&#21040;&#34920;&#21644;&#35780;&#23457;&#34920;\&#26657;&#36187;\&#31532;&#21313;&#19968;&#23626;&#26657;&#36187;&#25171;&#20998;&#21450;&#33719;&#22870;&#21517;&#21333;\1-&#26412;&#31185;&#29983;&#27719;&#24635;&#34920;&#21450;&#33719;&#22870;&#21517;&#21333;&#65288;&#23436;&#25972;&#20449;&#24687;&#65289;.xlsx" TargetMode="External"/><Relationship Id="rId1" Type="http://schemas.openxmlformats.org/officeDocument/2006/relationships/externalLinkPath" Target="1-&#26412;&#31185;&#29983;&#27719;&#24635;&#34920;&#21450;&#33719;&#22870;&#21517;&#21333;&#65288;&#23436;&#25972;&#20449;&#24687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1038;&#22242;\&#33021;&#32463;&#21327;&#20250;&#21644;&#22823;&#36187;\&#31532;&#21313;&#19968;&#23626;&#33021;&#28304;&#32463;&#27982;&#22823;&#36187;\&#31614;&#21040;&#34920;&#21644;&#35780;&#23457;&#34920;\&#26657;&#36187;\&#31532;&#21313;&#19968;&#23626;&#26657;&#36187;&#25171;&#20998;&#21450;&#33719;&#22870;&#21517;&#21333;\2-&#30740;&#31350;&#29983;&#27719;&#24635;&#34920;&#21450;&#33719;&#22870;&#21517;&#21333;&#65288;&#23436;&#25972;&#20449;&#24687;&#65289;.xlsx" TargetMode="External"/><Relationship Id="rId1" Type="http://schemas.openxmlformats.org/officeDocument/2006/relationships/externalLinkPath" Target="2-&#30740;&#31350;&#29983;&#27719;&#24635;&#34920;&#21450;&#33719;&#22870;&#21517;&#21333;&#65288;&#23436;&#25972;&#20449;&#24687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本科生校赛获奖"/>
      <sheetName val="本科生推荐北京市"/>
      <sheetName val="本科生得分"/>
    </sheetNames>
    <sheetDataSet>
      <sheetData sheetId="0"/>
      <sheetData sheetId="1">
        <row r="1">
          <cell r="D1" t="str">
            <v>编号</v>
          </cell>
          <cell r="E1" t="str">
            <v>作品类别</v>
          </cell>
          <cell r="F1" t="str">
            <v>平均分</v>
          </cell>
          <cell r="G1" t="str">
            <v>组内排名</v>
          </cell>
          <cell r="H1" t="str">
            <v>推荐北京市赛</v>
          </cell>
        </row>
        <row r="2">
          <cell r="D2" t="str">
            <v>ECC-2025-08517</v>
          </cell>
          <cell r="E2" t="str">
            <v>调研与创新创业类</v>
          </cell>
          <cell r="F2">
            <v>92</v>
          </cell>
          <cell r="G2">
            <v>1</v>
          </cell>
          <cell r="H2" t="str">
            <v>推荐北京市答辩</v>
          </cell>
        </row>
        <row r="3">
          <cell r="D3" t="str">
            <v>ECC-2025-05627</v>
          </cell>
          <cell r="E3" t="str">
            <v>调研与创新创业类</v>
          </cell>
          <cell r="F3">
            <v>90.5</v>
          </cell>
          <cell r="G3">
            <v>2</v>
          </cell>
          <cell r="H3" t="str">
            <v>推荐北京市答辩</v>
          </cell>
        </row>
        <row r="4">
          <cell r="D4" t="str">
            <v>ECC-2025-04654</v>
          </cell>
          <cell r="E4" t="str">
            <v>调研与创新创业类</v>
          </cell>
          <cell r="F4">
            <v>90.25</v>
          </cell>
          <cell r="G4">
            <v>3</v>
          </cell>
          <cell r="H4" t="str">
            <v>推荐北京市答辩</v>
          </cell>
        </row>
        <row r="5">
          <cell r="D5" t="str">
            <v>ECC-2025-05114</v>
          </cell>
          <cell r="E5" t="str">
            <v>调研与创新创业类</v>
          </cell>
          <cell r="F5">
            <v>89.75</v>
          </cell>
          <cell r="G5">
            <v>4</v>
          </cell>
          <cell r="H5" t="str">
            <v>推荐北京市答辩</v>
          </cell>
        </row>
        <row r="6">
          <cell r="D6" t="str">
            <v>ECC-2025-03992</v>
          </cell>
          <cell r="E6" t="str">
            <v>调研与创新创业类</v>
          </cell>
          <cell r="F6">
            <v>89.5</v>
          </cell>
          <cell r="G6">
            <v>5</v>
          </cell>
          <cell r="H6" t="str">
            <v>推荐北京市答辩</v>
          </cell>
        </row>
        <row r="7">
          <cell r="D7" t="str">
            <v>ECC-2025-10355</v>
          </cell>
          <cell r="E7" t="str">
            <v>调研与创新创业类</v>
          </cell>
          <cell r="F7">
            <v>88.75</v>
          </cell>
          <cell r="G7">
            <v>6</v>
          </cell>
          <cell r="H7" t="str">
            <v>推荐北京市答辩</v>
          </cell>
        </row>
        <row r="8">
          <cell r="D8" t="str">
            <v>ECC-2025-00365</v>
          </cell>
          <cell r="E8" t="str">
            <v>调研与创新创业类</v>
          </cell>
          <cell r="F8">
            <v>87.75</v>
          </cell>
          <cell r="G8">
            <v>7</v>
          </cell>
          <cell r="H8" t="str">
            <v>推荐北京市答辩</v>
          </cell>
        </row>
        <row r="9">
          <cell r="D9" t="str">
            <v>ECC-2025-05667</v>
          </cell>
          <cell r="E9" t="str">
            <v>泛能源大数据类</v>
          </cell>
          <cell r="F9">
            <v>91.666666666666671</v>
          </cell>
          <cell r="G9">
            <v>1</v>
          </cell>
          <cell r="H9" t="str">
            <v>推荐北京市答辩</v>
          </cell>
        </row>
        <row r="10">
          <cell r="D10" t="str">
            <v>ECC-2025-10266</v>
          </cell>
          <cell r="E10" t="str">
            <v>泛能源大数据类</v>
          </cell>
          <cell r="F10">
            <v>91.333333333333329</v>
          </cell>
          <cell r="G10">
            <v>2</v>
          </cell>
          <cell r="H10" t="str">
            <v>推荐北京市答辩</v>
          </cell>
        </row>
        <row r="11">
          <cell r="D11" t="str">
            <v>ECC-2025-06889</v>
          </cell>
          <cell r="E11" t="str">
            <v>泛能源大数据-调研与创新创业类</v>
          </cell>
          <cell r="F11">
            <v>90</v>
          </cell>
          <cell r="G11">
            <v>3</v>
          </cell>
          <cell r="H11" t="str">
            <v>推荐北京市答辩</v>
          </cell>
        </row>
        <row r="12">
          <cell r="D12" t="str">
            <v>ECC-2025-10953</v>
          </cell>
          <cell r="E12" t="str">
            <v>泛能源大数据类</v>
          </cell>
          <cell r="F12">
            <v>87.666666666666671</v>
          </cell>
          <cell r="G12">
            <v>4</v>
          </cell>
          <cell r="H12" t="str">
            <v>推荐北京市答辩</v>
          </cell>
        </row>
        <row r="13">
          <cell r="D13" t="str">
            <v>ECC-2025-10253</v>
          </cell>
          <cell r="E13" t="str">
            <v>泛能源大数据类</v>
          </cell>
          <cell r="F13">
            <v>87</v>
          </cell>
          <cell r="G13">
            <v>5</v>
          </cell>
          <cell r="H13" t="str">
            <v>推荐北京市答辩</v>
          </cell>
        </row>
        <row r="14">
          <cell r="D14" t="str">
            <v>ECC-2025-08396</v>
          </cell>
          <cell r="E14" t="str">
            <v>泛能源大数据类</v>
          </cell>
          <cell r="F14">
            <v>85.666666666666671</v>
          </cell>
          <cell r="G14">
            <v>6</v>
          </cell>
          <cell r="H14" t="str">
            <v>推荐北京市答辩</v>
          </cell>
        </row>
        <row r="15">
          <cell r="D15" t="str">
            <v>ECC-2025-01146</v>
          </cell>
          <cell r="E15" t="str">
            <v>能源金融与管理类</v>
          </cell>
          <cell r="F15">
            <v>85.333333333333329</v>
          </cell>
          <cell r="G15">
            <v>7</v>
          </cell>
          <cell r="H15" t="str">
            <v>推荐北京市答辩</v>
          </cell>
        </row>
        <row r="16">
          <cell r="D16" t="str">
            <v>ECC-2025-20737</v>
          </cell>
          <cell r="E16" t="str">
            <v>能源经济类</v>
          </cell>
          <cell r="F16">
            <v>93.75</v>
          </cell>
          <cell r="G16">
            <v>1</v>
          </cell>
          <cell r="H16" t="str">
            <v>推荐北京市答辩</v>
          </cell>
        </row>
        <row r="17">
          <cell r="D17" t="str">
            <v>ECC-2025-10912</v>
          </cell>
          <cell r="E17" t="str">
            <v>能源经济类</v>
          </cell>
          <cell r="F17">
            <v>91.25</v>
          </cell>
          <cell r="G17">
            <v>2</v>
          </cell>
          <cell r="H17" t="str">
            <v>推荐北京市答辩</v>
          </cell>
        </row>
        <row r="18">
          <cell r="D18" t="str">
            <v>ECC-2025-09028</v>
          </cell>
          <cell r="E18" t="str">
            <v>能源经济类</v>
          </cell>
          <cell r="F18">
            <v>90.25</v>
          </cell>
          <cell r="G18">
            <v>3</v>
          </cell>
          <cell r="H18" t="str">
            <v>推荐北京市答辩</v>
          </cell>
        </row>
        <row r="19">
          <cell r="D19" t="str">
            <v>ECC-2025-05945</v>
          </cell>
          <cell r="E19" t="str">
            <v>能源经济类</v>
          </cell>
          <cell r="F19">
            <v>89.5</v>
          </cell>
          <cell r="G19">
            <v>4</v>
          </cell>
          <cell r="H19" t="str">
            <v>推荐北京市答辩</v>
          </cell>
        </row>
        <row r="20">
          <cell r="D20" t="str">
            <v>ECC-2025-04596</v>
          </cell>
          <cell r="E20" t="str">
            <v>能源经济类</v>
          </cell>
          <cell r="F20">
            <v>89.5</v>
          </cell>
          <cell r="G20">
            <v>4</v>
          </cell>
          <cell r="H20" t="str">
            <v>推荐北京市答辩</v>
          </cell>
        </row>
        <row r="21">
          <cell r="D21" t="str">
            <v>ECC-2025-21618</v>
          </cell>
          <cell r="E21" t="str">
            <v>能源经济类</v>
          </cell>
          <cell r="F21">
            <v>88.75</v>
          </cell>
          <cell r="G21">
            <v>6</v>
          </cell>
          <cell r="H21" t="str">
            <v>推荐北京市答辩</v>
          </cell>
        </row>
        <row r="22">
          <cell r="D22" t="str">
            <v>ECC-2025-29796</v>
          </cell>
          <cell r="E22" t="str">
            <v>调研与创新创业类</v>
          </cell>
          <cell r="F22">
            <v>87.25</v>
          </cell>
          <cell r="G22">
            <v>8</v>
          </cell>
          <cell r="H22" t="str">
            <v>北京市三等奖</v>
          </cell>
        </row>
        <row r="23">
          <cell r="D23" t="str">
            <v>ECC-2025-13103</v>
          </cell>
          <cell r="E23" t="str">
            <v>调研与创新创业类</v>
          </cell>
          <cell r="F23">
            <v>87</v>
          </cell>
          <cell r="G23">
            <v>9</v>
          </cell>
          <cell r="H23" t="str">
            <v>北京市三等奖</v>
          </cell>
        </row>
        <row r="24">
          <cell r="D24" t="str">
            <v>ECC-2025-24415</v>
          </cell>
          <cell r="E24" t="str">
            <v>调研与创新创业类</v>
          </cell>
          <cell r="F24">
            <v>86.75</v>
          </cell>
          <cell r="G24">
            <v>10</v>
          </cell>
          <cell r="H24" t="str">
            <v>北京市三等奖</v>
          </cell>
        </row>
        <row r="25">
          <cell r="D25" t="str">
            <v>ECC-2025-30369</v>
          </cell>
          <cell r="E25" t="str">
            <v>调研与创新创业类</v>
          </cell>
          <cell r="F25">
            <v>86.75</v>
          </cell>
          <cell r="G25">
            <v>10</v>
          </cell>
          <cell r="H25" t="str">
            <v>北京市三等奖</v>
          </cell>
        </row>
        <row r="26">
          <cell r="D26" t="str">
            <v>ECC-2025-01135</v>
          </cell>
          <cell r="E26" t="str">
            <v>能源经济类</v>
          </cell>
          <cell r="F26">
            <v>84.666666666666671</v>
          </cell>
          <cell r="G26">
            <v>8</v>
          </cell>
          <cell r="H26" t="str">
            <v>北京市三等奖</v>
          </cell>
        </row>
        <row r="27">
          <cell r="D27" t="str">
            <v>ECC-2025-04666</v>
          </cell>
          <cell r="E27" t="str">
            <v>泛能源大数据类</v>
          </cell>
          <cell r="F27">
            <v>84</v>
          </cell>
          <cell r="G27">
            <v>9</v>
          </cell>
          <cell r="H27" t="str">
            <v>北京市三等奖</v>
          </cell>
        </row>
        <row r="28">
          <cell r="D28" t="str">
            <v>ECC-2025-25085</v>
          </cell>
          <cell r="E28" t="str">
            <v>泛能源大数据-能源经济类</v>
          </cell>
          <cell r="F28">
            <v>84</v>
          </cell>
          <cell r="G28">
            <v>10</v>
          </cell>
          <cell r="H28" t="str">
            <v>北京市三等奖</v>
          </cell>
        </row>
        <row r="29">
          <cell r="D29" t="str">
            <v>ECC-2025-02861</v>
          </cell>
          <cell r="E29" t="str">
            <v>能源经济类</v>
          </cell>
          <cell r="F29">
            <v>83.666666666666671</v>
          </cell>
          <cell r="G29">
            <v>11</v>
          </cell>
          <cell r="H29" t="str">
            <v>北京市三等奖</v>
          </cell>
        </row>
        <row r="30">
          <cell r="D30" t="str">
            <v>ECC-2025-03329</v>
          </cell>
          <cell r="E30" t="str">
            <v>能源经济类</v>
          </cell>
          <cell r="F30">
            <v>88.25</v>
          </cell>
          <cell r="G30">
            <v>7</v>
          </cell>
          <cell r="H30" t="str">
            <v>北京市三等奖</v>
          </cell>
        </row>
        <row r="31">
          <cell r="D31" t="str">
            <v>ECC-2025-04539</v>
          </cell>
          <cell r="E31" t="str">
            <v>能源经济类</v>
          </cell>
          <cell r="F31">
            <v>88</v>
          </cell>
          <cell r="G31">
            <v>8</v>
          </cell>
          <cell r="H31" t="str">
            <v>北京市三等奖</v>
          </cell>
        </row>
        <row r="32">
          <cell r="D32" t="str">
            <v>ECC-2025-10169</v>
          </cell>
          <cell r="E32" t="str">
            <v>能源经济类</v>
          </cell>
          <cell r="F32">
            <v>87.5</v>
          </cell>
          <cell r="G32">
            <v>9</v>
          </cell>
          <cell r="H32" t="str">
            <v>北京市三等奖</v>
          </cell>
        </row>
        <row r="33">
          <cell r="D33" t="str">
            <v>ECC-2025-27086</v>
          </cell>
          <cell r="E33" t="str">
            <v>能源经济类</v>
          </cell>
          <cell r="F33">
            <v>87</v>
          </cell>
          <cell r="G33">
            <v>10</v>
          </cell>
          <cell r="H33" t="str">
            <v>北京市三等奖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研究生校赛获奖"/>
      <sheetName val="研究生推荐北京市赛"/>
      <sheetName val="研究生"/>
    </sheetNames>
    <sheetDataSet>
      <sheetData sheetId="0"/>
      <sheetData sheetId="1">
        <row r="1">
          <cell r="D1" t="str">
            <v>编号</v>
          </cell>
          <cell r="E1" t="str">
            <v>作品类别</v>
          </cell>
          <cell r="F1" t="str">
            <v>平均分</v>
          </cell>
          <cell r="G1" t="str">
            <v>组别</v>
          </cell>
          <cell r="H1" t="str">
            <v>组内排名</v>
          </cell>
          <cell r="I1" t="str">
            <v>推荐北京名额</v>
          </cell>
        </row>
        <row r="2">
          <cell r="D2" t="str">
            <v>ECC-2025-00700</v>
          </cell>
          <cell r="E2" t="str">
            <v>泛能源大数据类</v>
          </cell>
          <cell r="F2">
            <v>91.5</v>
          </cell>
          <cell r="G2" t="str">
            <v>研究生A组</v>
          </cell>
          <cell r="H2">
            <v>1</v>
          </cell>
          <cell r="I2" t="str">
            <v>北京市赛答辩名额</v>
          </cell>
        </row>
        <row r="3">
          <cell r="D3" t="str">
            <v>ECC-2025-09691</v>
          </cell>
          <cell r="E3" t="str">
            <v>泛能源大数据-调研与创新创业类</v>
          </cell>
          <cell r="F3">
            <v>91</v>
          </cell>
          <cell r="G3" t="str">
            <v>研究生A组</v>
          </cell>
          <cell r="H3">
            <v>2</v>
          </cell>
          <cell r="I3" t="str">
            <v>北京市赛答辩名额</v>
          </cell>
        </row>
        <row r="4">
          <cell r="D4" t="str">
            <v>ECC-2025-05750</v>
          </cell>
          <cell r="E4" t="str">
            <v>能源经济类</v>
          </cell>
          <cell r="F4">
            <v>90.75</v>
          </cell>
          <cell r="G4" t="str">
            <v>研究生A组</v>
          </cell>
          <cell r="H4">
            <v>3</v>
          </cell>
          <cell r="I4" t="str">
            <v>北京市赛答辩名额</v>
          </cell>
        </row>
        <row r="5">
          <cell r="D5" t="str">
            <v>ECC-2025-06577</v>
          </cell>
          <cell r="E5" t="str">
            <v>能源经济类</v>
          </cell>
          <cell r="F5">
            <v>88.75</v>
          </cell>
          <cell r="G5" t="str">
            <v>研究生A组</v>
          </cell>
          <cell r="H5">
            <v>4</v>
          </cell>
          <cell r="I5" t="str">
            <v>北京市赛答辩名额</v>
          </cell>
        </row>
        <row r="6">
          <cell r="D6" t="str">
            <v>ECC-2025-06904</v>
          </cell>
          <cell r="E6" t="str">
            <v>泛能源大数据-能源经济类</v>
          </cell>
          <cell r="F6">
            <v>94</v>
          </cell>
          <cell r="G6" t="str">
            <v>研究生B组</v>
          </cell>
          <cell r="H6">
            <v>1</v>
          </cell>
          <cell r="I6" t="str">
            <v>北京市赛答辩名额</v>
          </cell>
        </row>
        <row r="7">
          <cell r="D7" t="str">
            <v>ECC-2025-09719</v>
          </cell>
          <cell r="E7" t="str">
            <v>能源金融与管理类</v>
          </cell>
          <cell r="F7">
            <v>91.67</v>
          </cell>
          <cell r="G7" t="str">
            <v>研究生B组</v>
          </cell>
          <cell r="H7">
            <v>2</v>
          </cell>
          <cell r="I7" t="str">
            <v>北京市赛答辩名额</v>
          </cell>
        </row>
        <row r="8">
          <cell r="D8" t="str">
            <v>ECC-2025-12679</v>
          </cell>
          <cell r="E8" t="str">
            <v>能源经济类</v>
          </cell>
          <cell r="F8">
            <v>90.33</v>
          </cell>
          <cell r="G8" t="str">
            <v>研究生B组</v>
          </cell>
          <cell r="H8">
            <v>3</v>
          </cell>
          <cell r="I8" t="str">
            <v>北京市赛答辩名额</v>
          </cell>
        </row>
        <row r="9">
          <cell r="D9" t="str">
            <v>ECC-2025-12541</v>
          </cell>
          <cell r="E9" t="str">
            <v>能源经济类</v>
          </cell>
          <cell r="F9">
            <v>87.33</v>
          </cell>
          <cell r="G9" t="str">
            <v>研究生B组</v>
          </cell>
          <cell r="H9">
            <v>4</v>
          </cell>
          <cell r="I9" t="str">
            <v>北京市赛答辩名额</v>
          </cell>
        </row>
        <row r="10">
          <cell r="D10" t="str">
            <v>ECC-2025-05753</v>
          </cell>
          <cell r="E10" t="str">
            <v>能源经济类</v>
          </cell>
          <cell r="F10">
            <v>86.25</v>
          </cell>
          <cell r="G10" t="str">
            <v>研究生A组</v>
          </cell>
          <cell r="H10">
            <v>5</v>
          </cell>
          <cell r="I10" t="str">
            <v>北京市三等奖</v>
          </cell>
        </row>
        <row r="11">
          <cell r="D11" t="str">
            <v>ECC-2025-15790</v>
          </cell>
          <cell r="E11" t="str">
            <v>泛能源大数据类</v>
          </cell>
          <cell r="F11">
            <v>86</v>
          </cell>
          <cell r="G11" t="str">
            <v>研究生A组</v>
          </cell>
          <cell r="H11">
            <v>6</v>
          </cell>
          <cell r="I11" t="str">
            <v>北京市三等奖</v>
          </cell>
        </row>
        <row r="12">
          <cell r="D12" t="str">
            <v>ECC-2025-10317</v>
          </cell>
          <cell r="E12" t="str">
            <v>调研与创新创业类</v>
          </cell>
          <cell r="F12">
            <v>86.67</v>
          </cell>
          <cell r="G12" t="str">
            <v>研究生B组</v>
          </cell>
          <cell r="H12">
            <v>5</v>
          </cell>
          <cell r="I12" t="str">
            <v>北京市三等奖</v>
          </cell>
        </row>
        <row r="13">
          <cell r="D13" t="str">
            <v>ECC-2025-10868</v>
          </cell>
          <cell r="E13" t="str">
            <v>泛能源大数据-调研与创新创业类</v>
          </cell>
          <cell r="F13">
            <v>85.33</v>
          </cell>
          <cell r="G13" t="str">
            <v>研究生B组</v>
          </cell>
          <cell r="H13">
            <v>6</v>
          </cell>
          <cell r="I13" t="str">
            <v>北京市三等奖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7"/>
  <sheetViews>
    <sheetView workbookViewId="0">
      <selection activeCell="F33" sqref="F33"/>
    </sheetView>
  </sheetViews>
  <sheetFormatPr defaultColWidth="9" defaultRowHeight="13.8" x14ac:dyDescent="0.25"/>
  <cols>
    <col min="1" max="1" width="5.5546875" style="4" bestFit="1" customWidth="1"/>
    <col min="2" max="2" width="16.5546875" style="4" bestFit="1" customWidth="1"/>
    <col min="3" max="3" width="32.5546875" style="4" bestFit="1" customWidth="1"/>
    <col min="4" max="4" width="10.88671875" style="4" bestFit="1" customWidth="1"/>
    <col min="5" max="5" width="9.5546875" style="3" bestFit="1" customWidth="1"/>
    <col min="6" max="6" width="11.6640625" style="5" bestFit="1" customWidth="1"/>
    <col min="7" max="7" width="20.33203125" style="5" customWidth="1"/>
    <col min="8" max="8" width="9.5546875" style="5" bestFit="1" customWidth="1"/>
    <col min="9" max="16384" width="9" style="4"/>
  </cols>
  <sheetData>
    <row r="1" spans="1:8" x14ac:dyDescent="0.25">
      <c r="A1" s="1" t="s">
        <v>68</v>
      </c>
      <c r="B1" s="1" t="s">
        <v>1</v>
      </c>
      <c r="C1" s="1" t="s">
        <v>2</v>
      </c>
      <c r="D1" s="1" t="s">
        <v>0</v>
      </c>
      <c r="E1" s="1" t="s">
        <v>3</v>
      </c>
      <c r="F1" s="1" t="s">
        <v>64</v>
      </c>
      <c r="G1" s="1" t="s">
        <v>65</v>
      </c>
      <c r="H1" s="1" t="s">
        <v>4</v>
      </c>
    </row>
    <row r="2" spans="1:8" x14ac:dyDescent="0.25">
      <c r="A2" s="1">
        <v>1</v>
      </c>
      <c r="B2" s="1" t="s">
        <v>6</v>
      </c>
      <c r="C2" s="1" t="s">
        <v>7</v>
      </c>
      <c r="D2" s="1" t="s">
        <v>5</v>
      </c>
      <c r="E2" s="1">
        <v>1</v>
      </c>
      <c r="F2" s="1" t="s">
        <v>8</v>
      </c>
      <c r="G2" s="1" t="str">
        <f>VLOOKUP(B2,[1]本科生推荐北京市!$D:$H,5,FALSE)</f>
        <v>推荐北京市答辩</v>
      </c>
      <c r="H2" s="1"/>
    </row>
    <row r="3" spans="1:8" x14ac:dyDescent="0.25">
      <c r="A3" s="1">
        <v>2</v>
      </c>
      <c r="B3" s="1" t="s">
        <v>9</v>
      </c>
      <c r="C3" s="1" t="s">
        <v>7</v>
      </c>
      <c r="D3" s="1" t="s">
        <v>5</v>
      </c>
      <c r="E3" s="1">
        <v>2</v>
      </c>
      <c r="F3" s="1" t="s">
        <v>8</v>
      </c>
      <c r="G3" s="1" t="str">
        <f>VLOOKUP(B3,[1]本科生推荐北京市!$D:$H,5,FALSE)</f>
        <v>推荐北京市答辩</v>
      </c>
      <c r="H3" s="1"/>
    </row>
    <row r="4" spans="1:8" x14ac:dyDescent="0.25">
      <c r="A4" s="1">
        <v>3</v>
      </c>
      <c r="B4" s="1" t="s">
        <v>10</v>
      </c>
      <c r="C4" s="1" t="s">
        <v>7</v>
      </c>
      <c r="D4" s="1" t="s">
        <v>5</v>
      </c>
      <c r="E4" s="1">
        <v>3</v>
      </c>
      <c r="F4" s="1" t="s">
        <v>8</v>
      </c>
      <c r="G4" s="1" t="str">
        <f>VLOOKUP(B4,[1]本科生推荐北京市!$D:$H,5,FALSE)</f>
        <v>推荐北京市答辩</v>
      </c>
      <c r="H4" s="1"/>
    </row>
    <row r="5" spans="1:8" x14ac:dyDescent="0.25">
      <c r="A5" s="1">
        <v>4</v>
      </c>
      <c r="B5" s="1" t="s">
        <v>12</v>
      </c>
      <c r="C5" s="1" t="s">
        <v>13</v>
      </c>
      <c r="D5" s="1" t="s">
        <v>11</v>
      </c>
      <c r="E5" s="1">
        <v>1</v>
      </c>
      <c r="F5" s="1" t="s">
        <v>8</v>
      </c>
      <c r="G5" s="1" t="str">
        <f>VLOOKUP(B5,[1]本科生推荐北京市!$D:$H,5,FALSE)</f>
        <v>推荐北京市答辩</v>
      </c>
      <c r="H5" s="1"/>
    </row>
    <row r="6" spans="1:8" x14ac:dyDescent="0.25">
      <c r="A6" s="1">
        <v>5</v>
      </c>
      <c r="B6" s="1" t="s">
        <v>14</v>
      </c>
      <c r="C6" s="1" t="s">
        <v>13</v>
      </c>
      <c r="D6" s="1" t="s">
        <v>11</v>
      </c>
      <c r="E6" s="1">
        <v>2</v>
      </c>
      <c r="F6" s="1" t="s">
        <v>8</v>
      </c>
      <c r="G6" s="1" t="str">
        <f>VLOOKUP(B6,[1]本科生推荐北京市!$D:$H,5,FALSE)</f>
        <v>推荐北京市答辩</v>
      </c>
      <c r="H6" s="1"/>
    </row>
    <row r="7" spans="1:8" x14ac:dyDescent="0.25">
      <c r="A7" s="1">
        <v>6</v>
      </c>
      <c r="B7" s="1" t="s">
        <v>15</v>
      </c>
      <c r="C7" s="1" t="s">
        <v>16</v>
      </c>
      <c r="D7" s="1" t="s">
        <v>11</v>
      </c>
      <c r="E7" s="1">
        <v>3</v>
      </c>
      <c r="F7" s="1" t="s">
        <v>8</v>
      </c>
      <c r="G7" s="1" t="str">
        <f>VLOOKUP(B7,[1]本科生推荐北京市!$D:$H,5,FALSE)</f>
        <v>推荐北京市答辩</v>
      </c>
      <c r="H7" s="1"/>
    </row>
    <row r="8" spans="1:8" x14ac:dyDescent="0.25">
      <c r="A8" s="1">
        <v>7</v>
      </c>
      <c r="B8" s="1" t="s">
        <v>18</v>
      </c>
      <c r="C8" s="1" t="s">
        <v>19</v>
      </c>
      <c r="D8" s="1" t="s">
        <v>17</v>
      </c>
      <c r="E8" s="1">
        <v>1</v>
      </c>
      <c r="F8" s="1" t="s">
        <v>8</v>
      </c>
      <c r="G8" s="1" t="str">
        <f>VLOOKUP(B8,[1]本科生推荐北京市!$D:$H,5,FALSE)</f>
        <v>推荐北京市答辩</v>
      </c>
      <c r="H8" s="1"/>
    </row>
    <row r="9" spans="1:8" x14ac:dyDescent="0.25">
      <c r="A9" s="1">
        <v>8</v>
      </c>
      <c r="B9" s="1" t="s">
        <v>20</v>
      </c>
      <c r="C9" s="1" t="s">
        <v>19</v>
      </c>
      <c r="D9" s="1" t="s">
        <v>17</v>
      </c>
      <c r="E9" s="1">
        <v>2</v>
      </c>
      <c r="F9" s="1" t="s">
        <v>8</v>
      </c>
      <c r="G9" s="1" t="str">
        <f>VLOOKUP(B9,[1]本科生推荐北京市!$D:$H,5,FALSE)</f>
        <v>推荐北京市答辩</v>
      </c>
      <c r="H9" s="1"/>
    </row>
    <row r="10" spans="1:8" x14ac:dyDescent="0.25">
      <c r="A10" s="1">
        <v>9</v>
      </c>
      <c r="B10" s="1" t="s">
        <v>21</v>
      </c>
      <c r="C10" s="1" t="s">
        <v>19</v>
      </c>
      <c r="D10" s="1" t="s">
        <v>17</v>
      </c>
      <c r="E10" s="1">
        <v>3</v>
      </c>
      <c r="F10" s="1" t="s">
        <v>8</v>
      </c>
      <c r="G10" s="1" t="str">
        <f>VLOOKUP(B10,[1]本科生推荐北京市!$D:$H,5,FALSE)</f>
        <v>推荐北京市答辩</v>
      </c>
      <c r="H10" s="1"/>
    </row>
    <row r="11" spans="1:8" x14ac:dyDescent="0.25">
      <c r="A11" s="1">
        <v>10</v>
      </c>
      <c r="B11" s="1" t="s">
        <v>22</v>
      </c>
      <c r="C11" s="1" t="s">
        <v>7</v>
      </c>
      <c r="D11" s="1" t="s">
        <v>5</v>
      </c>
      <c r="E11" s="1">
        <v>4</v>
      </c>
      <c r="F11" s="1" t="s">
        <v>23</v>
      </c>
      <c r="G11" s="1" t="str">
        <f>VLOOKUP(B11,[1]本科生推荐北京市!$D:$H,5,FALSE)</f>
        <v>推荐北京市答辩</v>
      </c>
      <c r="H11" s="1"/>
    </row>
    <row r="12" spans="1:8" x14ac:dyDescent="0.25">
      <c r="A12" s="1">
        <v>11</v>
      </c>
      <c r="B12" s="1" t="s">
        <v>24</v>
      </c>
      <c r="C12" s="1" t="s">
        <v>7</v>
      </c>
      <c r="D12" s="1" t="s">
        <v>5</v>
      </c>
      <c r="E12" s="1">
        <v>5</v>
      </c>
      <c r="F12" s="1" t="s">
        <v>23</v>
      </c>
      <c r="G12" s="1" t="str">
        <f>VLOOKUP(B12,[1]本科生推荐北京市!$D:$H,5,FALSE)</f>
        <v>推荐北京市答辩</v>
      </c>
      <c r="H12" s="1"/>
    </row>
    <row r="13" spans="1:8" x14ac:dyDescent="0.25">
      <c r="A13" s="1">
        <v>12</v>
      </c>
      <c r="B13" s="1" t="s">
        <v>25</v>
      </c>
      <c r="C13" s="1" t="s">
        <v>7</v>
      </c>
      <c r="D13" s="1" t="s">
        <v>5</v>
      </c>
      <c r="E13" s="1">
        <v>6</v>
      </c>
      <c r="F13" s="1" t="s">
        <v>23</v>
      </c>
      <c r="G13" s="1" t="str">
        <f>VLOOKUP(B13,[1]本科生推荐北京市!$D:$H,5,FALSE)</f>
        <v>推荐北京市答辩</v>
      </c>
      <c r="H13" s="1"/>
    </row>
    <row r="14" spans="1:8" x14ac:dyDescent="0.25">
      <c r="A14" s="1">
        <v>13</v>
      </c>
      <c r="B14" s="1" t="s">
        <v>26</v>
      </c>
      <c r="C14" s="1" t="s">
        <v>7</v>
      </c>
      <c r="D14" s="1" t="s">
        <v>5</v>
      </c>
      <c r="E14" s="1">
        <v>7</v>
      </c>
      <c r="F14" s="1" t="s">
        <v>23</v>
      </c>
      <c r="G14" s="1" t="str">
        <f>VLOOKUP(B14,[1]本科生推荐北京市!$D:$H,5,FALSE)</f>
        <v>推荐北京市答辩</v>
      </c>
      <c r="H14" s="1" t="s">
        <v>41</v>
      </c>
    </row>
    <row r="15" spans="1:8" x14ac:dyDescent="0.25">
      <c r="A15" s="1">
        <v>14</v>
      </c>
      <c r="B15" s="1" t="s">
        <v>31</v>
      </c>
      <c r="C15" s="1" t="s">
        <v>13</v>
      </c>
      <c r="D15" s="1" t="s">
        <v>11</v>
      </c>
      <c r="E15" s="1">
        <v>4</v>
      </c>
      <c r="F15" s="1" t="s">
        <v>23</v>
      </c>
      <c r="G15" s="1" t="str">
        <f>VLOOKUP(B15,[1]本科生推荐北京市!$D:$H,5,FALSE)</f>
        <v>推荐北京市答辩</v>
      </c>
      <c r="H15" s="1"/>
    </row>
    <row r="16" spans="1:8" x14ac:dyDescent="0.25">
      <c r="A16" s="1">
        <v>15</v>
      </c>
      <c r="B16" s="1" t="s">
        <v>32</v>
      </c>
      <c r="C16" s="1" t="s">
        <v>13</v>
      </c>
      <c r="D16" s="1" t="s">
        <v>11</v>
      </c>
      <c r="E16" s="1">
        <v>5</v>
      </c>
      <c r="F16" s="1" t="s">
        <v>23</v>
      </c>
      <c r="G16" s="1" t="str">
        <f>VLOOKUP(B16,[1]本科生推荐北京市!$D:$H,5,FALSE)</f>
        <v>推荐北京市答辩</v>
      </c>
      <c r="H16" s="1"/>
    </row>
    <row r="17" spans="1:8" x14ac:dyDescent="0.25">
      <c r="A17" s="1">
        <v>16</v>
      </c>
      <c r="B17" s="1" t="s">
        <v>33</v>
      </c>
      <c r="C17" s="1" t="s">
        <v>13</v>
      </c>
      <c r="D17" s="1" t="s">
        <v>11</v>
      </c>
      <c r="E17" s="1">
        <v>6</v>
      </c>
      <c r="F17" s="1" t="s">
        <v>23</v>
      </c>
      <c r="G17" s="1" t="str">
        <f>VLOOKUP(B17,[1]本科生推荐北京市!$D:$H,5,FALSE)</f>
        <v>推荐北京市答辩</v>
      </c>
      <c r="H17" s="1"/>
    </row>
    <row r="18" spans="1:8" x14ac:dyDescent="0.25">
      <c r="A18" s="1">
        <v>17</v>
      </c>
      <c r="B18" s="1" t="s">
        <v>34</v>
      </c>
      <c r="C18" s="1" t="s">
        <v>35</v>
      </c>
      <c r="D18" s="1" t="s">
        <v>11</v>
      </c>
      <c r="E18" s="1">
        <v>7</v>
      </c>
      <c r="F18" s="1" t="s">
        <v>23</v>
      </c>
      <c r="G18" s="1" t="str">
        <f>VLOOKUP(B18,[1]本科生推荐北京市!$D:$H,5,FALSE)</f>
        <v>推荐北京市答辩</v>
      </c>
      <c r="H18" s="1" t="s">
        <v>41</v>
      </c>
    </row>
    <row r="19" spans="1:8" x14ac:dyDescent="0.25">
      <c r="A19" s="1">
        <v>18</v>
      </c>
      <c r="B19" s="1" t="s">
        <v>42</v>
      </c>
      <c r="C19" s="1" t="s">
        <v>19</v>
      </c>
      <c r="D19" s="1" t="s">
        <v>17</v>
      </c>
      <c r="E19" s="1">
        <v>4</v>
      </c>
      <c r="F19" s="1" t="s">
        <v>23</v>
      </c>
      <c r="G19" s="1" t="str">
        <f>VLOOKUP(B19,[1]本科生推荐北京市!$D:$H,5,FALSE)</f>
        <v>推荐北京市答辩</v>
      </c>
      <c r="H19" s="2"/>
    </row>
    <row r="20" spans="1:8" x14ac:dyDescent="0.25">
      <c r="A20" s="1">
        <v>19</v>
      </c>
      <c r="B20" s="1" t="s">
        <v>43</v>
      </c>
      <c r="C20" s="1" t="s">
        <v>19</v>
      </c>
      <c r="D20" s="1" t="s">
        <v>17</v>
      </c>
      <c r="E20" s="1">
        <v>4</v>
      </c>
      <c r="F20" s="1" t="s">
        <v>23</v>
      </c>
      <c r="G20" s="1" t="str">
        <f>VLOOKUP(B20,[1]本科生推荐北京市!$D:$H,5,FALSE)</f>
        <v>推荐北京市答辩</v>
      </c>
      <c r="H20" s="2"/>
    </row>
    <row r="21" spans="1:8" x14ac:dyDescent="0.25">
      <c r="A21" s="1">
        <v>20</v>
      </c>
      <c r="B21" s="1" t="s">
        <v>44</v>
      </c>
      <c r="C21" s="1" t="s">
        <v>19</v>
      </c>
      <c r="D21" s="1" t="s">
        <v>17</v>
      </c>
      <c r="E21" s="1">
        <v>6</v>
      </c>
      <c r="F21" s="1" t="s">
        <v>23</v>
      </c>
      <c r="G21" s="1" t="str">
        <f>VLOOKUP(B21,[1]本科生推荐北京市!$D:$H,5,FALSE)</f>
        <v>推荐北京市答辩</v>
      </c>
      <c r="H21" s="2"/>
    </row>
    <row r="22" spans="1:8" x14ac:dyDescent="0.25">
      <c r="A22" s="1">
        <v>21</v>
      </c>
      <c r="B22" s="1" t="s">
        <v>27</v>
      </c>
      <c r="C22" s="1" t="s">
        <v>7</v>
      </c>
      <c r="D22" s="1" t="s">
        <v>5</v>
      </c>
      <c r="E22" s="1">
        <v>8</v>
      </c>
      <c r="F22" s="1" t="s">
        <v>23</v>
      </c>
      <c r="G22" s="1" t="s">
        <v>69</v>
      </c>
      <c r="H22" s="1"/>
    </row>
    <row r="23" spans="1:8" x14ac:dyDescent="0.25">
      <c r="A23" s="1">
        <v>22</v>
      </c>
      <c r="B23" s="1" t="s">
        <v>28</v>
      </c>
      <c r="C23" s="1" t="s">
        <v>7</v>
      </c>
      <c r="D23" s="1" t="s">
        <v>5</v>
      </c>
      <c r="E23" s="1">
        <v>9</v>
      </c>
      <c r="F23" s="1" t="s">
        <v>23</v>
      </c>
      <c r="G23" s="1" t="s">
        <v>69</v>
      </c>
      <c r="H23" s="1"/>
    </row>
    <row r="24" spans="1:8" x14ac:dyDescent="0.25">
      <c r="A24" s="1">
        <v>23</v>
      </c>
      <c r="B24" s="1" t="s">
        <v>29</v>
      </c>
      <c r="C24" s="1" t="s">
        <v>7</v>
      </c>
      <c r="D24" s="1" t="s">
        <v>5</v>
      </c>
      <c r="E24" s="1">
        <v>10</v>
      </c>
      <c r="F24" s="1" t="s">
        <v>23</v>
      </c>
      <c r="G24" s="1" t="s">
        <v>69</v>
      </c>
      <c r="H24" s="1"/>
    </row>
    <row r="25" spans="1:8" x14ac:dyDescent="0.25">
      <c r="A25" s="1">
        <v>24</v>
      </c>
      <c r="B25" s="1" t="s">
        <v>30</v>
      </c>
      <c r="C25" s="1" t="s">
        <v>7</v>
      </c>
      <c r="D25" s="1" t="s">
        <v>5</v>
      </c>
      <c r="E25" s="1">
        <v>10</v>
      </c>
      <c r="F25" s="1" t="s">
        <v>23</v>
      </c>
      <c r="G25" s="1" t="s">
        <v>69</v>
      </c>
      <c r="H25" s="1"/>
    </row>
    <row r="26" spans="1:8" x14ac:dyDescent="0.25">
      <c r="A26" s="1">
        <v>25</v>
      </c>
      <c r="B26" s="1" t="s">
        <v>36</v>
      </c>
      <c r="C26" s="1" t="s">
        <v>19</v>
      </c>
      <c r="D26" s="1" t="s">
        <v>11</v>
      </c>
      <c r="E26" s="1">
        <v>8</v>
      </c>
      <c r="F26" s="1" t="s">
        <v>23</v>
      </c>
      <c r="G26" s="1" t="s">
        <v>69</v>
      </c>
      <c r="H26" s="1"/>
    </row>
    <row r="27" spans="1:8" x14ac:dyDescent="0.25">
      <c r="A27" s="1">
        <v>26</v>
      </c>
      <c r="B27" s="1" t="s">
        <v>37</v>
      </c>
      <c r="C27" s="1" t="s">
        <v>13</v>
      </c>
      <c r="D27" s="1" t="s">
        <v>11</v>
      </c>
      <c r="E27" s="1">
        <v>9</v>
      </c>
      <c r="F27" s="1" t="s">
        <v>23</v>
      </c>
      <c r="G27" s="1" t="s">
        <v>69</v>
      </c>
      <c r="H27" s="1"/>
    </row>
    <row r="28" spans="1:8" x14ac:dyDescent="0.25">
      <c r="A28" s="1">
        <v>27</v>
      </c>
      <c r="B28" s="1" t="s">
        <v>38</v>
      </c>
      <c r="C28" s="1" t="s">
        <v>39</v>
      </c>
      <c r="D28" s="1" t="s">
        <v>11</v>
      </c>
      <c r="E28" s="1">
        <v>10</v>
      </c>
      <c r="F28" s="1" t="s">
        <v>23</v>
      </c>
      <c r="G28" s="1" t="s">
        <v>69</v>
      </c>
      <c r="H28" s="1"/>
    </row>
    <row r="29" spans="1:8" x14ac:dyDescent="0.25">
      <c r="A29" s="1">
        <v>28</v>
      </c>
      <c r="B29" s="1" t="s">
        <v>40</v>
      </c>
      <c r="C29" s="1" t="s">
        <v>19</v>
      </c>
      <c r="D29" s="1" t="s">
        <v>11</v>
      </c>
      <c r="E29" s="1">
        <v>11</v>
      </c>
      <c r="F29" s="1" t="s">
        <v>23</v>
      </c>
      <c r="G29" s="1" t="s">
        <v>69</v>
      </c>
      <c r="H29" s="1" t="s">
        <v>41</v>
      </c>
    </row>
    <row r="30" spans="1:8" x14ac:dyDescent="0.25">
      <c r="A30" s="1">
        <v>29</v>
      </c>
      <c r="B30" s="1" t="s">
        <v>45</v>
      </c>
      <c r="C30" s="1" t="s">
        <v>19</v>
      </c>
      <c r="D30" s="1" t="s">
        <v>17</v>
      </c>
      <c r="E30" s="1">
        <v>7</v>
      </c>
      <c r="F30" s="1" t="s">
        <v>23</v>
      </c>
      <c r="G30" s="1" t="s">
        <v>69</v>
      </c>
      <c r="H30" s="2"/>
    </row>
    <row r="31" spans="1:8" x14ac:dyDescent="0.25">
      <c r="A31" s="1">
        <v>30</v>
      </c>
      <c r="B31" s="1" t="s">
        <v>46</v>
      </c>
      <c r="C31" s="1" t="s">
        <v>19</v>
      </c>
      <c r="D31" s="1" t="s">
        <v>17</v>
      </c>
      <c r="E31" s="1">
        <v>8</v>
      </c>
      <c r="F31" s="1" t="s">
        <v>23</v>
      </c>
      <c r="G31" s="1" t="s">
        <v>69</v>
      </c>
      <c r="H31" s="2"/>
    </row>
    <row r="32" spans="1:8" x14ac:dyDescent="0.25">
      <c r="A32" s="1">
        <v>31</v>
      </c>
      <c r="B32" s="1" t="s">
        <v>47</v>
      </c>
      <c r="C32" s="1" t="s">
        <v>19</v>
      </c>
      <c r="D32" s="1" t="s">
        <v>17</v>
      </c>
      <c r="E32" s="1">
        <v>9</v>
      </c>
      <c r="F32" s="1" t="s">
        <v>23</v>
      </c>
      <c r="G32" s="1" t="s">
        <v>69</v>
      </c>
      <c r="H32" s="2"/>
    </row>
    <row r="33" spans="1:8" x14ac:dyDescent="0.25">
      <c r="A33" s="1">
        <v>32</v>
      </c>
      <c r="B33" s="1" t="s">
        <v>48</v>
      </c>
      <c r="C33" s="1" t="s">
        <v>19</v>
      </c>
      <c r="D33" s="1" t="s">
        <v>17</v>
      </c>
      <c r="E33" s="1">
        <v>10</v>
      </c>
      <c r="F33" s="1" t="s">
        <v>23</v>
      </c>
      <c r="G33" s="1" t="s">
        <v>69</v>
      </c>
      <c r="H33" s="2"/>
    </row>
    <row r="34" spans="1:8" x14ac:dyDescent="0.25">
      <c r="A34" s="1">
        <v>33</v>
      </c>
      <c r="B34" s="1" t="s">
        <v>49</v>
      </c>
      <c r="C34" s="1" t="s">
        <v>7</v>
      </c>
      <c r="D34" s="1" t="s">
        <v>5</v>
      </c>
      <c r="E34" s="1">
        <v>12</v>
      </c>
      <c r="F34" s="1" t="s">
        <v>50</v>
      </c>
      <c r="G34" s="1" t="s">
        <v>66</v>
      </c>
      <c r="H34" s="2"/>
    </row>
    <row r="35" spans="1:8" x14ac:dyDescent="0.25">
      <c r="A35" s="1">
        <v>34</v>
      </c>
      <c r="B35" s="1" t="s">
        <v>51</v>
      </c>
      <c r="C35" s="1" t="s">
        <v>7</v>
      </c>
      <c r="D35" s="1" t="s">
        <v>5</v>
      </c>
      <c r="E35" s="1">
        <v>13</v>
      </c>
      <c r="F35" s="1" t="s">
        <v>50</v>
      </c>
      <c r="G35" s="1" t="s">
        <v>66</v>
      </c>
      <c r="H35" s="2"/>
    </row>
    <row r="36" spans="1:8" x14ac:dyDescent="0.25">
      <c r="A36" s="1">
        <v>35</v>
      </c>
      <c r="B36" s="1" t="s">
        <v>52</v>
      </c>
      <c r="C36" s="1" t="s">
        <v>7</v>
      </c>
      <c r="D36" s="1" t="s">
        <v>5</v>
      </c>
      <c r="E36" s="1">
        <v>14</v>
      </c>
      <c r="F36" s="1" t="s">
        <v>50</v>
      </c>
      <c r="G36" s="1" t="s">
        <v>66</v>
      </c>
      <c r="H36" s="2"/>
    </row>
    <row r="37" spans="1:8" x14ac:dyDescent="0.25">
      <c r="A37" s="1">
        <v>36</v>
      </c>
      <c r="B37" s="1" t="s">
        <v>53</v>
      </c>
      <c r="C37" s="1" t="s">
        <v>7</v>
      </c>
      <c r="D37" s="1" t="s">
        <v>5</v>
      </c>
      <c r="E37" s="1">
        <v>15</v>
      </c>
      <c r="F37" s="1" t="s">
        <v>50</v>
      </c>
      <c r="G37" s="1" t="s">
        <v>66</v>
      </c>
      <c r="H37" s="2"/>
    </row>
    <row r="38" spans="1:8" x14ac:dyDescent="0.25">
      <c r="A38" s="1">
        <v>37</v>
      </c>
      <c r="B38" s="1" t="s">
        <v>54</v>
      </c>
      <c r="C38" s="1" t="s">
        <v>7</v>
      </c>
      <c r="D38" s="1" t="s">
        <v>5</v>
      </c>
      <c r="E38" s="1">
        <v>15</v>
      </c>
      <c r="F38" s="1" t="s">
        <v>50</v>
      </c>
      <c r="G38" s="1" t="s">
        <v>66</v>
      </c>
      <c r="H38" s="2"/>
    </row>
    <row r="39" spans="1:8" x14ac:dyDescent="0.25">
      <c r="A39" s="1">
        <v>38</v>
      </c>
      <c r="B39" s="1" t="s">
        <v>55</v>
      </c>
      <c r="C39" s="1" t="s">
        <v>13</v>
      </c>
      <c r="D39" s="1" t="s">
        <v>11</v>
      </c>
      <c r="E39" s="1">
        <v>12</v>
      </c>
      <c r="F39" s="1" t="s">
        <v>50</v>
      </c>
      <c r="G39" s="1" t="s">
        <v>66</v>
      </c>
      <c r="H39" s="2"/>
    </row>
    <row r="40" spans="1:8" x14ac:dyDescent="0.25">
      <c r="A40" s="1">
        <v>39</v>
      </c>
      <c r="B40" s="1" t="s">
        <v>56</v>
      </c>
      <c r="C40" s="1" t="s">
        <v>35</v>
      </c>
      <c r="D40" s="1" t="s">
        <v>11</v>
      </c>
      <c r="E40" s="1">
        <v>13</v>
      </c>
      <c r="F40" s="1" t="s">
        <v>50</v>
      </c>
      <c r="G40" s="1" t="s">
        <v>66</v>
      </c>
      <c r="H40" s="2"/>
    </row>
    <row r="41" spans="1:8" x14ac:dyDescent="0.25">
      <c r="A41" s="1">
        <v>40</v>
      </c>
      <c r="B41" s="1" t="s">
        <v>57</v>
      </c>
      <c r="C41" s="1" t="s">
        <v>19</v>
      </c>
      <c r="D41" s="1" t="s">
        <v>11</v>
      </c>
      <c r="E41" s="1">
        <v>14</v>
      </c>
      <c r="F41" s="1" t="s">
        <v>50</v>
      </c>
      <c r="G41" s="1" t="s">
        <v>66</v>
      </c>
      <c r="H41" s="2"/>
    </row>
    <row r="42" spans="1:8" x14ac:dyDescent="0.25">
      <c r="A42" s="1">
        <v>41</v>
      </c>
      <c r="B42" s="1" t="s">
        <v>58</v>
      </c>
      <c r="C42" s="1" t="s">
        <v>13</v>
      </c>
      <c r="D42" s="1" t="s">
        <v>11</v>
      </c>
      <c r="E42" s="1">
        <v>15</v>
      </c>
      <c r="F42" s="1" t="s">
        <v>50</v>
      </c>
      <c r="G42" s="1" t="s">
        <v>66</v>
      </c>
      <c r="H42" s="2"/>
    </row>
    <row r="43" spans="1:8" x14ac:dyDescent="0.25">
      <c r="A43" s="1">
        <v>42</v>
      </c>
      <c r="B43" s="1" t="s">
        <v>59</v>
      </c>
      <c r="C43" s="1" t="s">
        <v>19</v>
      </c>
      <c r="D43" s="1" t="s">
        <v>17</v>
      </c>
      <c r="E43" s="1">
        <v>11</v>
      </c>
      <c r="F43" s="1" t="s">
        <v>50</v>
      </c>
      <c r="G43" s="1" t="s">
        <v>66</v>
      </c>
      <c r="H43" s="2"/>
    </row>
    <row r="44" spans="1:8" x14ac:dyDescent="0.25">
      <c r="A44" s="1">
        <v>43</v>
      </c>
      <c r="B44" s="1" t="s">
        <v>60</v>
      </c>
      <c r="C44" s="1" t="s">
        <v>19</v>
      </c>
      <c r="D44" s="1" t="s">
        <v>17</v>
      </c>
      <c r="E44" s="1">
        <v>12</v>
      </c>
      <c r="F44" s="1" t="s">
        <v>50</v>
      </c>
      <c r="G44" s="1" t="s">
        <v>66</v>
      </c>
      <c r="H44" s="2"/>
    </row>
    <row r="45" spans="1:8" x14ac:dyDescent="0.25">
      <c r="A45" s="1">
        <v>44</v>
      </c>
      <c r="B45" s="1" t="s">
        <v>61</v>
      </c>
      <c r="C45" s="1" t="s">
        <v>19</v>
      </c>
      <c r="D45" s="1" t="s">
        <v>17</v>
      </c>
      <c r="E45" s="1">
        <v>13</v>
      </c>
      <c r="F45" s="1" t="s">
        <v>50</v>
      </c>
      <c r="G45" s="1" t="s">
        <v>66</v>
      </c>
      <c r="H45" s="2"/>
    </row>
    <row r="46" spans="1:8" x14ac:dyDescent="0.25">
      <c r="A46" s="1">
        <v>45</v>
      </c>
      <c r="B46" s="1" t="s">
        <v>62</v>
      </c>
      <c r="C46" s="1" t="s">
        <v>19</v>
      </c>
      <c r="D46" s="1" t="s">
        <v>17</v>
      </c>
      <c r="E46" s="1">
        <v>14</v>
      </c>
      <c r="F46" s="1" t="s">
        <v>50</v>
      </c>
      <c r="G46" s="1" t="s">
        <v>66</v>
      </c>
      <c r="H46" s="2"/>
    </row>
    <row r="47" spans="1:8" x14ac:dyDescent="0.25">
      <c r="A47" s="1">
        <v>46</v>
      </c>
      <c r="B47" s="1" t="s">
        <v>63</v>
      </c>
      <c r="C47" s="1" t="s">
        <v>19</v>
      </c>
      <c r="D47" s="1" t="s">
        <v>17</v>
      </c>
      <c r="E47" s="1">
        <v>15</v>
      </c>
      <c r="F47" s="1" t="s">
        <v>50</v>
      </c>
      <c r="G47" s="1" t="s">
        <v>66</v>
      </c>
      <c r="H47" s="2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0C83F-0A27-4BD7-ABF4-95CC401490AB}">
  <dimension ref="A1:H22"/>
  <sheetViews>
    <sheetView tabSelected="1" workbookViewId="0">
      <selection activeCell="D18" sqref="D18"/>
    </sheetView>
  </sheetViews>
  <sheetFormatPr defaultColWidth="9" defaultRowHeight="13.8" x14ac:dyDescent="0.25"/>
  <cols>
    <col min="1" max="1" width="9" style="4"/>
    <col min="2" max="2" width="16.5546875" style="4" customWidth="1"/>
    <col min="3" max="3" width="10.88671875" style="4" customWidth="1"/>
    <col min="4" max="4" width="32.5546875" style="4" customWidth="1"/>
    <col min="5" max="5" width="10.88671875" style="4" customWidth="1"/>
    <col min="6" max="6" width="9" style="4"/>
    <col min="7" max="7" width="11.6640625" style="3" bestFit="1" customWidth="1"/>
    <col min="8" max="8" width="18.33203125" style="3" bestFit="1" customWidth="1"/>
    <col min="9" max="16384" width="9" style="4"/>
  </cols>
  <sheetData>
    <row r="1" spans="1:8" x14ac:dyDescent="0.25">
      <c r="A1" s="1" t="s">
        <v>67</v>
      </c>
      <c r="B1" s="1" t="s">
        <v>1</v>
      </c>
      <c r="C1" s="1" t="s">
        <v>0</v>
      </c>
      <c r="D1" s="1" t="s">
        <v>2</v>
      </c>
      <c r="E1" s="1" t="s">
        <v>0</v>
      </c>
      <c r="F1" s="1" t="s">
        <v>3</v>
      </c>
      <c r="G1" s="1" t="s">
        <v>70</v>
      </c>
      <c r="H1" s="1" t="s">
        <v>65</v>
      </c>
    </row>
    <row r="2" spans="1:8" x14ac:dyDescent="0.25">
      <c r="A2" s="1">
        <v>1</v>
      </c>
      <c r="B2" s="1" t="s">
        <v>72</v>
      </c>
      <c r="C2" s="1" t="s">
        <v>71</v>
      </c>
      <c r="D2" s="1" t="s">
        <v>13</v>
      </c>
      <c r="E2" s="1" t="s">
        <v>71</v>
      </c>
      <c r="F2" s="1">
        <v>1</v>
      </c>
      <c r="G2" s="1" t="s">
        <v>8</v>
      </c>
      <c r="H2" s="1" t="str">
        <f>VLOOKUP(B2,[2]研究生推荐北京市赛!$D:$I,6,FALSE)</f>
        <v>北京市赛答辩名额</v>
      </c>
    </row>
    <row r="3" spans="1:8" x14ac:dyDescent="0.25">
      <c r="A3" s="1">
        <v>2</v>
      </c>
      <c r="B3" s="1" t="s">
        <v>73</v>
      </c>
      <c r="C3" s="1" t="s">
        <v>71</v>
      </c>
      <c r="D3" s="1" t="s">
        <v>16</v>
      </c>
      <c r="E3" s="1" t="s">
        <v>71</v>
      </c>
      <c r="F3" s="1">
        <v>2</v>
      </c>
      <c r="G3" s="1" t="s">
        <v>8</v>
      </c>
      <c r="H3" s="1" t="str">
        <f>VLOOKUP(B3,[2]研究生推荐北京市赛!$D:$I,6,FALSE)</f>
        <v>北京市赛答辩名额</v>
      </c>
    </row>
    <row r="4" spans="1:8" x14ac:dyDescent="0.25">
      <c r="A4" s="1">
        <v>3</v>
      </c>
      <c r="B4" s="1" t="s">
        <v>75</v>
      </c>
      <c r="C4" s="1" t="s">
        <v>74</v>
      </c>
      <c r="D4" s="1" t="s">
        <v>39</v>
      </c>
      <c r="E4" s="1" t="s">
        <v>74</v>
      </c>
      <c r="F4" s="1">
        <v>1</v>
      </c>
      <c r="G4" s="1" t="s">
        <v>8</v>
      </c>
      <c r="H4" s="1" t="str">
        <f>VLOOKUP(B4,[2]研究生推荐北京市赛!$D:$I,6,FALSE)</f>
        <v>北京市赛答辩名额</v>
      </c>
    </row>
    <row r="5" spans="1:8" x14ac:dyDescent="0.25">
      <c r="A5" s="1">
        <v>4</v>
      </c>
      <c r="B5" s="1" t="s">
        <v>76</v>
      </c>
      <c r="C5" s="1" t="s">
        <v>74</v>
      </c>
      <c r="D5" s="1" t="s">
        <v>35</v>
      </c>
      <c r="E5" s="1" t="s">
        <v>74</v>
      </c>
      <c r="F5" s="1">
        <v>2</v>
      </c>
      <c r="G5" s="1" t="s">
        <v>8</v>
      </c>
      <c r="H5" s="1" t="str">
        <f>VLOOKUP(B5,[2]研究生推荐北京市赛!$D:$I,6,FALSE)</f>
        <v>北京市赛答辩名额</v>
      </c>
    </row>
    <row r="6" spans="1:8" x14ac:dyDescent="0.25">
      <c r="A6" s="1">
        <v>5</v>
      </c>
      <c r="B6" s="1" t="s">
        <v>77</v>
      </c>
      <c r="C6" s="1" t="s">
        <v>71</v>
      </c>
      <c r="D6" s="1" t="s">
        <v>19</v>
      </c>
      <c r="E6" s="1" t="s">
        <v>71</v>
      </c>
      <c r="F6" s="1">
        <v>3</v>
      </c>
      <c r="G6" s="1" t="s">
        <v>23</v>
      </c>
      <c r="H6" s="1" t="str">
        <f>VLOOKUP(B6,[2]研究生推荐北京市赛!$D:$I,6,FALSE)</f>
        <v>北京市赛答辩名额</v>
      </c>
    </row>
    <row r="7" spans="1:8" x14ac:dyDescent="0.25">
      <c r="A7" s="1">
        <v>6</v>
      </c>
      <c r="B7" s="1" t="s">
        <v>78</v>
      </c>
      <c r="C7" s="1" t="s">
        <v>71</v>
      </c>
      <c r="D7" s="1" t="s">
        <v>19</v>
      </c>
      <c r="E7" s="1" t="s">
        <v>71</v>
      </c>
      <c r="F7" s="1">
        <v>4</v>
      </c>
      <c r="G7" s="1" t="s">
        <v>23</v>
      </c>
      <c r="H7" s="1" t="str">
        <f>VLOOKUP(B7,[2]研究生推荐北京市赛!$D:$I,6,FALSE)</f>
        <v>北京市赛答辩名额</v>
      </c>
    </row>
    <row r="8" spans="1:8" x14ac:dyDescent="0.25">
      <c r="A8" s="1">
        <v>7</v>
      </c>
      <c r="B8" s="1" t="s">
        <v>81</v>
      </c>
      <c r="C8" s="1" t="s">
        <v>74</v>
      </c>
      <c r="D8" s="1" t="s">
        <v>19</v>
      </c>
      <c r="E8" s="1" t="s">
        <v>74</v>
      </c>
      <c r="F8" s="1">
        <v>3</v>
      </c>
      <c r="G8" s="1" t="s">
        <v>23</v>
      </c>
      <c r="H8" s="1" t="str">
        <f>VLOOKUP(B8,[2]研究生推荐北京市赛!$D:$I,6,FALSE)</f>
        <v>北京市赛答辩名额</v>
      </c>
    </row>
    <row r="9" spans="1:8" x14ac:dyDescent="0.25">
      <c r="A9" s="1">
        <v>8</v>
      </c>
      <c r="B9" s="1" t="s">
        <v>82</v>
      </c>
      <c r="C9" s="1" t="s">
        <v>74</v>
      </c>
      <c r="D9" s="1" t="s">
        <v>19</v>
      </c>
      <c r="E9" s="1" t="s">
        <v>74</v>
      </c>
      <c r="F9" s="1">
        <v>4</v>
      </c>
      <c r="G9" s="1" t="s">
        <v>23</v>
      </c>
      <c r="H9" s="1" t="str">
        <f>VLOOKUP(B9,[2]研究生推荐北京市赛!$D:$I,6,FALSE)</f>
        <v>北京市赛答辩名额</v>
      </c>
    </row>
    <row r="10" spans="1:8" x14ac:dyDescent="0.25">
      <c r="A10" s="1">
        <v>9</v>
      </c>
      <c r="B10" s="1" t="s">
        <v>79</v>
      </c>
      <c r="C10" s="1" t="s">
        <v>71</v>
      </c>
      <c r="D10" s="1" t="s">
        <v>19</v>
      </c>
      <c r="E10" s="1" t="s">
        <v>71</v>
      </c>
      <c r="F10" s="1">
        <v>5</v>
      </c>
      <c r="G10" s="1" t="s">
        <v>23</v>
      </c>
      <c r="H10" s="1" t="s">
        <v>69</v>
      </c>
    </row>
    <row r="11" spans="1:8" x14ac:dyDescent="0.25">
      <c r="A11" s="1">
        <v>10</v>
      </c>
      <c r="B11" s="1" t="s">
        <v>80</v>
      </c>
      <c r="C11" s="1" t="s">
        <v>71</v>
      </c>
      <c r="D11" s="1" t="s">
        <v>13</v>
      </c>
      <c r="E11" s="1" t="s">
        <v>71</v>
      </c>
      <c r="F11" s="1">
        <v>6</v>
      </c>
      <c r="G11" s="1" t="s">
        <v>23</v>
      </c>
      <c r="H11" s="1" t="s">
        <v>69</v>
      </c>
    </row>
    <row r="12" spans="1:8" x14ac:dyDescent="0.25">
      <c r="A12" s="1">
        <v>11</v>
      </c>
      <c r="B12" s="1" t="s">
        <v>83</v>
      </c>
      <c r="C12" s="1" t="s">
        <v>74</v>
      </c>
      <c r="D12" s="1" t="s">
        <v>7</v>
      </c>
      <c r="E12" s="1" t="s">
        <v>74</v>
      </c>
      <c r="F12" s="1">
        <v>5</v>
      </c>
      <c r="G12" s="1" t="s">
        <v>23</v>
      </c>
      <c r="H12" s="1" t="s">
        <v>69</v>
      </c>
    </row>
    <row r="13" spans="1:8" x14ac:dyDescent="0.25">
      <c r="A13" s="1">
        <v>12</v>
      </c>
      <c r="B13" s="1" t="s">
        <v>84</v>
      </c>
      <c r="C13" s="1" t="s">
        <v>74</v>
      </c>
      <c r="D13" s="1" t="s">
        <v>16</v>
      </c>
      <c r="E13" s="1" t="s">
        <v>74</v>
      </c>
      <c r="F13" s="1">
        <v>6</v>
      </c>
      <c r="G13" s="1" t="s">
        <v>23</v>
      </c>
      <c r="H13" s="1" t="s">
        <v>69</v>
      </c>
    </row>
    <row r="14" spans="1:8" x14ac:dyDescent="0.25">
      <c r="A14" s="1">
        <v>13</v>
      </c>
      <c r="B14" s="1" t="s">
        <v>85</v>
      </c>
      <c r="C14" s="1" t="s">
        <v>74</v>
      </c>
      <c r="D14" s="1" t="s">
        <v>19</v>
      </c>
      <c r="E14" s="1" t="s">
        <v>74</v>
      </c>
      <c r="F14" s="1">
        <v>7</v>
      </c>
      <c r="G14" s="1" t="s">
        <v>23</v>
      </c>
      <c r="H14" s="1" t="s">
        <v>69</v>
      </c>
    </row>
    <row r="15" spans="1:8" x14ac:dyDescent="0.25">
      <c r="A15" s="1">
        <v>14</v>
      </c>
      <c r="B15" s="1" t="s">
        <v>86</v>
      </c>
      <c r="C15" s="1" t="s">
        <v>71</v>
      </c>
      <c r="D15" s="1" t="s">
        <v>13</v>
      </c>
      <c r="E15" s="1" t="s">
        <v>71</v>
      </c>
      <c r="F15" s="1">
        <v>7</v>
      </c>
      <c r="G15" s="1" t="s">
        <v>50</v>
      </c>
      <c r="H15" s="1" t="s">
        <v>66</v>
      </c>
    </row>
    <row r="16" spans="1:8" x14ac:dyDescent="0.25">
      <c r="A16" s="1">
        <v>15</v>
      </c>
      <c r="B16" s="1" t="s">
        <v>87</v>
      </c>
      <c r="C16" s="1" t="s">
        <v>71</v>
      </c>
      <c r="D16" s="1" t="s">
        <v>7</v>
      </c>
      <c r="E16" s="1" t="s">
        <v>71</v>
      </c>
      <c r="F16" s="1">
        <v>8</v>
      </c>
      <c r="G16" s="1" t="s">
        <v>50</v>
      </c>
      <c r="H16" s="1" t="s">
        <v>66</v>
      </c>
    </row>
    <row r="17" spans="1:8" x14ac:dyDescent="0.25">
      <c r="A17" s="1">
        <v>16</v>
      </c>
      <c r="B17" s="1" t="s">
        <v>88</v>
      </c>
      <c r="C17" s="1" t="s">
        <v>71</v>
      </c>
      <c r="D17" s="1" t="s">
        <v>39</v>
      </c>
      <c r="E17" s="1" t="s">
        <v>71</v>
      </c>
      <c r="F17" s="1">
        <v>9</v>
      </c>
      <c r="G17" s="1" t="s">
        <v>50</v>
      </c>
      <c r="H17" s="1" t="s">
        <v>66</v>
      </c>
    </row>
    <row r="18" spans="1:8" x14ac:dyDescent="0.25">
      <c r="A18" s="1">
        <v>17</v>
      </c>
      <c r="B18" s="1" t="s">
        <v>89</v>
      </c>
      <c r="C18" s="1" t="s">
        <v>71</v>
      </c>
      <c r="D18" s="1" t="s">
        <v>35</v>
      </c>
      <c r="E18" s="1" t="s">
        <v>71</v>
      </c>
      <c r="F18" s="1">
        <v>10</v>
      </c>
      <c r="G18" s="1" t="s">
        <v>50</v>
      </c>
      <c r="H18" s="1" t="s">
        <v>66</v>
      </c>
    </row>
    <row r="19" spans="1:8" x14ac:dyDescent="0.25">
      <c r="A19" s="1">
        <v>18</v>
      </c>
      <c r="B19" s="1" t="s">
        <v>90</v>
      </c>
      <c r="C19" s="1" t="s">
        <v>74</v>
      </c>
      <c r="D19" s="1" t="s">
        <v>13</v>
      </c>
      <c r="E19" s="1" t="s">
        <v>74</v>
      </c>
      <c r="F19" s="1">
        <v>8</v>
      </c>
      <c r="G19" s="1" t="s">
        <v>50</v>
      </c>
      <c r="H19" s="1" t="s">
        <v>66</v>
      </c>
    </row>
    <row r="20" spans="1:8" x14ac:dyDescent="0.25">
      <c r="A20" s="1">
        <v>19</v>
      </c>
      <c r="B20" s="1" t="s">
        <v>91</v>
      </c>
      <c r="C20" s="1" t="s">
        <v>74</v>
      </c>
      <c r="D20" s="1" t="s">
        <v>13</v>
      </c>
      <c r="E20" s="1" t="s">
        <v>74</v>
      </c>
      <c r="F20" s="1">
        <v>9</v>
      </c>
      <c r="G20" s="1" t="s">
        <v>50</v>
      </c>
      <c r="H20" s="1" t="s">
        <v>66</v>
      </c>
    </row>
    <row r="21" spans="1:8" x14ac:dyDescent="0.25">
      <c r="A21" s="1">
        <v>20</v>
      </c>
      <c r="B21" s="1" t="s">
        <v>92</v>
      </c>
      <c r="C21" s="1" t="s">
        <v>74</v>
      </c>
      <c r="D21" s="1" t="s">
        <v>13</v>
      </c>
      <c r="E21" s="1" t="s">
        <v>74</v>
      </c>
      <c r="F21" s="1">
        <v>10</v>
      </c>
      <c r="G21" s="1" t="s">
        <v>50</v>
      </c>
      <c r="H21" s="1" t="s">
        <v>66</v>
      </c>
    </row>
    <row r="22" spans="1:8" x14ac:dyDescent="0.25">
      <c r="A22" s="1"/>
      <c r="B22" s="1"/>
      <c r="C22" s="1"/>
      <c r="D22" s="1"/>
      <c r="E22" s="1"/>
      <c r="F22" s="1"/>
      <c r="G22" s="2"/>
      <c r="H22" s="2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本科生组</vt:lpstr>
      <vt:lpstr>研究生组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swk</dc:creator>
  <cp:lastModifiedBy>伟康 舒</cp:lastModifiedBy>
  <dcterms:created xsi:type="dcterms:W3CDTF">2015-06-05T18:19:34Z</dcterms:created>
  <dcterms:modified xsi:type="dcterms:W3CDTF">2025-03-31T07:46:08Z</dcterms:modified>
</cp:coreProperties>
</file>